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8" i="1" l="1"/>
  <c r="E98" i="1"/>
  <c r="D98" i="1"/>
  <c r="C6" i="2" l="1"/>
</calcChain>
</file>

<file path=xl/sharedStrings.xml><?xml version="1.0" encoding="utf-8"?>
<sst xmlns="http://schemas.openxmlformats.org/spreadsheetml/2006/main" count="363" uniqueCount="177">
  <si>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</si>
  <si>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</si>
  <si>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</si>
  <si>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</si>
  <si>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</si>
  <si>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</si>
  <si>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</si>
  <si>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</si>
  <si>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</si>
  <si>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</si>
  <si>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</si>
  <si>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</si>
  <si>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</si>
  <si>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</si>
  <si>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</si>
  <si>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</si>
  <si>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</si>
  <si>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</si>
  <si>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</si>
  <si>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</si>
  <si>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</si>
  <si>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</si>
  <si>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</si>
  <si>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</si>
  <si>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</si>
  <si>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</si>
  <si>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</si>
  <si>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</si>
  <si>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</si>
  <si>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</si>
  <si>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</si>
  <si>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</si>
  <si>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</si>
  <si>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</si>
  <si>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</si>
  <si>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</si>
  <si>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</si>
  <si>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</si>
  <si>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</si>
  <si>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</si>
  <si>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</si>
  <si>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</si>
  <si>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</si>
  <si>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</si>
  <si>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</si>
  <si>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</si>
  <si>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</si>
  <si>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</si>
  <si>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</si>
  <si>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</si>
  <si>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</si>
  <si>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</si>
  <si>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</si>
  <si>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</si>
  <si>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</si>
  <si>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</si>
  <si>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</si>
  <si>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</si>
  <si>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</si>
  <si>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</si>
  <si>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</si>
  <si>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</si>
  <si>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</si>
  <si>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</si>
  <si>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</si>
  <si>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</si>
  <si>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</si>
  <si>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</si>
  <si>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</si>
  <si>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</si>
  <si>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</si>
  <si>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</si>
  <si>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</si>
  <si>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</si>
  <si>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</si>
  <si>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</si>
  <si>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</si>
  <si>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</si>
  <si>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</si>
  <si>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</si>
  <si>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</si>
  <si>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</si>
  <si>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</si>
  <si>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</si>
  <si>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</si>
  <si>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</si>
  <si>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</si>
  <si>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</si>
  <si>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</si>
  <si>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</si>
  <si>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</si>
  <si>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</si>
  <si>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</si>
  <si>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</si>
  <si>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</si>
  <si>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</si>
  <si>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</si>
  <si>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</si>
  <si>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</si>
  <si>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</si>
  <si>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</si>
  <si>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</si>
  <si>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</si>
  <si>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</si>
  <si>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</si>
  <si>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</si>
  <si>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</si>
  <si>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</si>
  <si>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</si>
  <si>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</si>
  <si>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</si>
  <si>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</si>
  <si>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</si>
  <si>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</si>
  <si>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</si>
  <si>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</si>
  <si>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</si>
  <si>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</si>
  <si>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</si>
  <si>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</si>
  <si>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</si>
  <si>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</si>
  <si>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</si>
  <si>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</si>
  <si>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</si>
  <si>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</si>
  <si>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</si>
  <si>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</si>
  <si>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</si>
  <si>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</si>
  <si>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</si>
  <si>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</si>
  <si>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</si>
  <si>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</si>
  <si>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</si>
  <si>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</si>
  <si>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</si>
  <si>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</si>
  <si>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</si>
  <si>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</si>
  <si>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</si>
  <si>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</si>
  <si>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</si>
  <si>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</si>
  <si>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</si>
  <si>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</si>
  <si>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</si>
  <si>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</si>
  <si>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</si>
  <si>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</si>
  <si>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</si>
  <si>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</si>
  <si>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</si>
  <si>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</si>
  <si>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</si>
  <si>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</si>
  <si>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</si>
  <si>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</si>
  <si>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</si>
  <si>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</si>
  <si>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</si>
  <si>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</si>
  <si>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</si>
  <si>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</si>
  <si>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</si>
  <si>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</si>
  <si>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</si>
  <si>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</si>
  <si>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</si>
  <si>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</si>
  <si>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</si>
  <si>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</si>
  <si>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</si>
  <si>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</si>
  <si>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</si>
  <si>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</si>
  <si>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Оренбургская область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</si>
</sst>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_р_._-;\-* #,##0_р_._-;_-* &quot;-&quot;??_р_._-;_-@_-"/>
    <numFmt numFmtId="165" formatCode="_-* #,##0.0_р_._-;\-* #,##0.0_р_._-;_-* &quot;-&quot;??_р_._-;_-@_-"/>
  </numFmts>
  <fonts count="16"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43"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12">
    <xf numFmtId="0" fontId="0" fillId="0" borderId="0" xfId="0"/>
    <xf numFmtId="164" fontId="2" fillId="0" borderId="8"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9" xfId="1" applyNumberFormat="1" applyFont="1" applyFill="1" applyBorder="1" applyAlignment="1">
      <alignment horizontal="center" vertical="center"/>
    </xf>
    <xf numFmtId="164" fontId="2" fillId="0" borderId="10" xfId="1" applyNumberFormat="1" applyFont="1" applyFill="1" applyBorder="1" applyAlignment="1">
      <alignment horizontal="center" vertical="center"/>
    </xf>
    <xf numFmtId="164" fontId="2" fillId="0" borderId="11" xfId="1" applyNumberFormat="1" applyFont="1" applyFill="1" applyBorder="1" applyAlignment="1">
      <alignment horizontal="center" vertical="center"/>
    </xf>
    <xf numFmtId="164"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43"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1" fillId="0" borderId="0" xfId="2" applyFont="1"/>
    <xf numFmtId="0" fontId="3" fillId="0" borderId="0" xfId="2" applyFont="1"/>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4" fontId="9" fillId="0" borderId="5" xfId="1" applyNumberFormat="1" applyFont="1" applyFill="1" applyBorder="1" applyAlignment="1">
      <alignment horizontal="center" vertical="center"/>
    </xf>
    <xf numFmtId="164" fontId="9" fillId="0" borderId="6" xfId="1" applyNumberFormat="1" applyFont="1" applyFill="1" applyBorder="1" applyAlignment="1">
      <alignment horizontal="center" vertical="center"/>
    </xf>
    <xf numFmtId="164"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4" fontId="9" fillId="0" borderId="8"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5" fontId="2" fillId="0" borderId="5" xfId="1"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165" fontId="2" fillId="0" borderId="7" xfId="1" applyNumberFormat="1" applyFont="1" applyFill="1" applyBorder="1" applyAlignment="1">
      <alignment horizontal="center" vertical="center"/>
    </xf>
    <xf numFmtId="165" fontId="2" fillId="0" borderId="8" xfId="2" applyNumberFormat="1" applyFont="1" applyFill="1" applyBorder="1" applyAlignment="1">
      <alignment vertical="center"/>
    </xf>
    <xf numFmtId="165" fontId="2" fillId="0" borderId="0" xfId="2" applyNumberFormat="1" applyFont="1" applyFill="1" applyBorder="1" applyAlignment="1">
      <alignment vertical="center"/>
    </xf>
    <xf numFmtId="165" fontId="2" fillId="0" borderId="9" xfId="2" applyNumberFormat="1" applyFont="1" applyFill="1" applyBorder="1" applyAlignment="1">
      <alignment vertical="center"/>
    </xf>
    <xf numFmtId="165"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Alignment="1">
      <alignment vertical="center"/>
    </xf>
    <xf numFmtId="0" fontId="1" fillId="0" borderId="0" xfId="2"/>
    <xf numFmtId="0" fontId="2" fillId="0" borderId="0" xfId="2" applyFont="1" applyAlignment="1">
      <alignment vertical="center"/>
    </xf>
    <xf numFmtId="0" fontId="1" fillId="0" borderId="0" xfId="2" applyAlignment="1">
      <alignment horizontal="left"/>
    </xf>
    <xf numFmtId="0" fontId="15" fillId="0" borderId="0" xfId="4"/>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D21" sqref="D21"/>
    </sheetView>
  </sheetViews>
  <sheetFormatPr defaultRowHeight="12.75" x14ac:dyDescent="0.2"/>
  <cols>
    <col min="1" max="1" width="41" style="101" bestFit="1" customWidth="1"/>
    <col min="2" max="2" width="31.28515625" style="101" customWidth="1"/>
    <col min="3" max="16384" width="9.140625" style="101"/>
  </cols>
  <sheetData>
    <row r="1" spans="1:2" ht="16.5" x14ac:dyDescent="0.2">
      <c r="A1" s="100" t="s">
        <v>158</v>
      </c>
    </row>
    <row r="2" spans="1:2" ht="16.5" x14ac:dyDescent="0.2">
      <c r="A2" s="100"/>
    </row>
    <row r="3" spans="1:2" ht="15.75" x14ac:dyDescent="0.2">
      <c r="A3" s="102" t="s">
        <v>159</v>
      </c>
      <c r="B3" s="101" t="s">
        <v>160</v>
      </c>
    </row>
    <row r="4" spans="1:2" ht="15.75" x14ac:dyDescent="0.2">
      <c r="A4" s="102"/>
    </row>
    <row r="5" spans="1:2" ht="15.75" x14ac:dyDescent="0.2">
      <c r="A5" s="102" t="s">
        <v>161</v>
      </c>
      <c r="B5" s="101" t="s">
        <v>162</v>
      </c>
    </row>
    <row r="6" spans="1:2" ht="15.75" x14ac:dyDescent="0.2">
      <c r="A6" s="102"/>
    </row>
    <row r="7" spans="1:2" ht="15.75" x14ac:dyDescent="0.2">
      <c r="A7" s="102" t="s">
        <v>163</v>
      </c>
      <c r="B7" s="101" t="s">
        <v>164</v>
      </c>
    </row>
    <row r="8" spans="1:2" ht="15.75" x14ac:dyDescent="0.2">
      <c r="A8" s="102"/>
    </row>
    <row r="9" spans="1:2" ht="15.75" x14ac:dyDescent="0.2">
      <c r="A9" s="102" t="s">
        <v>165</v>
      </c>
      <c r="B9" s="101" t="s">
        <v>164</v>
      </c>
    </row>
    <row r="10" spans="1:2" ht="15.75" x14ac:dyDescent="0.2">
      <c r="A10" s="102"/>
    </row>
    <row r="11" spans="1:2" ht="15.75" x14ac:dyDescent="0.2">
      <c r="A11" s="102" t="s">
        <v>166</v>
      </c>
      <c r="B11" s="103">
        <v>7706284124</v>
      </c>
    </row>
    <row r="12" spans="1:2" ht="15.75" x14ac:dyDescent="0.2">
      <c r="A12" s="102"/>
    </row>
    <row r="13" spans="1:2" ht="15.75" x14ac:dyDescent="0.2">
      <c r="A13" s="102" t="s">
        <v>167</v>
      </c>
      <c r="B13" s="103">
        <v>770801001</v>
      </c>
    </row>
    <row r="14" spans="1:2" ht="15.75" x14ac:dyDescent="0.2">
      <c r="A14" s="102" t="s">
        <v>168</v>
      </c>
      <c r="B14" s="101" t="s">
        <v>169</v>
      </c>
    </row>
    <row r="15" spans="1:2" ht="15.75" x14ac:dyDescent="0.2">
      <c r="A15" s="102"/>
    </row>
    <row r="16" spans="1:2" ht="15.75" x14ac:dyDescent="0.2">
      <c r="A16" s="102" t="s">
        <v>170</v>
      </c>
      <c r="B16" s="104" t="s">
        <v>171</v>
      </c>
    </row>
    <row r="17" spans="1:2" ht="15.75" x14ac:dyDescent="0.2">
      <c r="A17" s="102"/>
    </row>
    <row r="18" spans="1:2" ht="15.75" x14ac:dyDescent="0.2">
      <c r="A18" s="102" t="s">
        <v>172</v>
      </c>
      <c r="B18" s="101" t="s">
        <v>173</v>
      </c>
    </row>
    <row r="19" spans="1:2" ht="15.75" x14ac:dyDescent="0.2">
      <c r="A19" s="102"/>
    </row>
    <row r="20" spans="1:2" ht="15.75" x14ac:dyDescent="0.2">
      <c r="A20" s="102" t="s">
        <v>174</v>
      </c>
      <c r="B20" s="101" t="s">
        <v>175</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80" zoomScaleNormal="100" zoomScaleSheetLayoutView="80" workbookViewId="0">
      <pane xSplit="3" ySplit="8" topLeftCell="D90" activePane="bottomRight" state="frozen"/>
      <selection activeCell="E6" sqref="E6"/>
      <selection pane="topRight" activeCell="E6" sqref="E6"/>
      <selection pane="bottomLeft" activeCell="E6" sqref="E6"/>
      <selection pane="bottomRight" activeCell="F99" sqref="F99"/>
    </sheetView>
  </sheetViews>
  <sheetFormatPr defaultColWidth="9.140625" defaultRowHeight="15.75" x14ac:dyDescent="0.2"/>
  <cols>
    <col min="1" max="1" width="9.7109375" style="43" customWidth="1"/>
    <col min="2" max="2" width="53.5703125" style="43" customWidth="1"/>
    <col min="3" max="3" width="12.28515625" style="43" customWidth="1"/>
    <col min="4" max="5" width="27.5703125" style="43" customWidth="1"/>
    <col min="6" max="6" width="24.140625" style="43" customWidth="1"/>
    <col min="7" max="16384" width="9.140625" style="43"/>
  </cols>
  <sheetData>
    <row r="1" spans="1:6" ht="63.75" x14ac:dyDescent="0.2">
      <c r="F1" s="44" t="s">
        <v>0</v>
      </c>
    </row>
    <row r="5" spans="1:6" ht="16.5" x14ac:dyDescent="0.2">
      <c r="A5" s="105" t="s">
        <v>1</v>
      </c>
      <c r="B5" s="106"/>
      <c r="C5" s="106"/>
      <c r="D5" s="106"/>
      <c r="E5" s="106"/>
      <c r="F5" s="106"/>
    </row>
    <row r="6" spans="1:6" x14ac:dyDescent="0.2">
      <c r="C6" s="45" t="s">
        <v>176</v>
      </c>
    </row>
    <row r="7" spans="1:6" ht="16.5" thickBot="1" x14ac:dyDescent="0.25"/>
    <row r="8" spans="1:6" s="50" customFormat="1" ht="48" thickBot="1" x14ac:dyDescent="0.25">
      <c r="A8" s="46" t="s">
        <v>2</v>
      </c>
      <c r="B8" s="47" t="s">
        <v>3</v>
      </c>
      <c r="C8" s="48" t="s">
        <v>4</v>
      </c>
      <c r="D8" s="46" t="s">
        <v>5</v>
      </c>
      <c r="E8" s="47" t="s">
        <v>6</v>
      </c>
      <c r="F8" s="49" t="s">
        <v>7</v>
      </c>
    </row>
    <row r="9" spans="1:6" s="57" customFormat="1" ht="31.5" x14ac:dyDescent="0.2">
      <c r="A9" s="51" t="s">
        <v>8</v>
      </c>
      <c r="B9" s="52" t="s">
        <v>9</v>
      </c>
      <c r="C9" s="53"/>
      <c r="D9" s="54">
        <v>502176.272</v>
      </c>
      <c r="E9" s="55">
        <v>502355.46499999997</v>
      </c>
      <c r="F9" s="56">
        <v>508729.09800000006</v>
      </c>
    </row>
    <row r="10" spans="1:6" x14ac:dyDescent="0.2">
      <c r="A10" s="58"/>
      <c r="B10" s="59" t="s">
        <v>10</v>
      </c>
      <c r="C10" s="60"/>
      <c r="D10" s="1"/>
      <c r="E10" s="2"/>
      <c r="F10" s="3"/>
    </row>
    <row r="11" spans="1:6" s="57" customFormat="1" ht="31.5" x14ac:dyDescent="0.2">
      <c r="A11" s="61" t="s">
        <v>11</v>
      </c>
      <c r="B11" s="62" t="s">
        <v>12</v>
      </c>
      <c r="C11" s="63" t="s">
        <v>13</v>
      </c>
      <c r="D11" s="64">
        <v>5786.3099999999995</v>
      </c>
      <c r="E11" s="65">
        <v>6994.6380000000008</v>
      </c>
      <c r="F11" s="66">
        <v>6994.6380000000008</v>
      </c>
    </row>
    <row r="12" spans="1:6" x14ac:dyDescent="0.2">
      <c r="A12" s="58" t="s">
        <v>14</v>
      </c>
      <c r="B12" s="67" t="s">
        <v>15</v>
      </c>
      <c r="C12" s="60" t="s">
        <v>13</v>
      </c>
      <c r="D12" s="1">
        <v>5786.3099999999995</v>
      </c>
      <c r="E12" s="2">
        <v>6994.6380000000008</v>
      </c>
      <c r="F12" s="3">
        <v>6994.6380000000008</v>
      </c>
    </row>
    <row r="13" spans="1:6" x14ac:dyDescent="0.2">
      <c r="A13" s="58"/>
      <c r="B13" s="68" t="s">
        <v>16</v>
      </c>
      <c r="C13" s="60" t="s">
        <v>13</v>
      </c>
      <c r="D13" s="1">
        <v>3119.8090000000002</v>
      </c>
      <c r="E13" s="2">
        <v>3987.8680000000013</v>
      </c>
      <c r="F13" s="3">
        <v>3987.8680000000013</v>
      </c>
    </row>
    <row r="14" spans="1:6" x14ac:dyDescent="0.2">
      <c r="A14" s="58"/>
      <c r="B14" s="68" t="s">
        <v>17</v>
      </c>
      <c r="C14" s="60" t="s">
        <v>13</v>
      </c>
      <c r="D14" s="1">
        <v>2666.5009999999997</v>
      </c>
      <c r="E14" s="2">
        <v>3006.77</v>
      </c>
      <c r="F14" s="3">
        <v>3006.77</v>
      </c>
    </row>
    <row r="15" spans="1:6" x14ac:dyDescent="0.2">
      <c r="A15" s="58" t="s">
        <v>18</v>
      </c>
      <c r="B15" s="67" t="s">
        <v>19</v>
      </c>
      <c r="C15" s="60" t="s">
        <v>13</v>
      </c>
      <c r="D15" s="1">
        <v>0</v>
      </c>
      <c r="E15" s="2">
        <v>0</v>
      </c>
      <c r="F15" s="3">
        <v>0</v>
      </c>
    </row>
    <row r="16" spans="1:6" x14ac:dyDescent="0.2">
      <c r="A16" s="58"/>
      <c r="B16" s="68" t="s">
        <v>16</v>
      </c>
      <c r="C16" s="60" t="s">
        <v>13</v>
      </c>
      <c r="D16" s="1">
        <v>0</v>
      </c>
      <c r="E16" s="2">
        <v>0</v>
      </c>
      <c r="F16" s="3">
        <v>0</v>
      </c>
    </row>
    <row r="17" spans="1:6" x14ac:dyDescent="0.2">
      <c r="A17" s="58"/>
      <c r="B17" s="68" t="s">
        <v>17</v>
      </c>
      <c r="C17" s="60" t="s">
        <v>13</v>
      </c>
      <c r="D17" s="1">
        <v>0</v>
      </c>
      <c r="E17" s="2">
        <v>0</v>
      </c>
      <c r="F17" s="3">
        <v>0</v>
      </c>
    </row>
    <row r="18" spans="1:6" x14ac:dyDescent="0.2">
      <c r="A18" s="58"/>
      <c r="B18" s="59" t="s">
        <v>10</v>
      </c>
      <c r="C18" s="60" t="s">
        <v>13</v>
      </c>
      <c r="D18" s="1"/>
      <c r="E18" s="2"/>
      <c r="F18" s="3"/>
    </row>
    <row r="19" spans="1:6" ht="78.75" x14ac:dyDescent="0.2">
      <c r="A19" s="58" t="s">
        <v>20</v>
      </c>
      <c r="B19" s="59" t="s">
        <v>21</v>
      </c>
      <c r="C19" s="60" t="s">
        <v>13</v>
      </c>
      <c r="D19" s="1">
        <v>584.23199999999997</v>
      </c>
      <c r="E19" s="2">
        <v>703.62129281529064</v>
      </c>
      <c r="F19" s="3">
        <v>703.62129281529064</v>
      </c>
    </row>
    <row r="20" spans="1:6" x14ac:dyDescent="0.2">
      <c r="A20" s="58" t="s">
        <v>22</v>
      </c>
      <c r="B20" s="67" t="s">
        <v>15</v>
      </c>
      <c r="C20" s="60" t="s">
        <v>13</v>
      </c>
      <c r="D20" s="1">
        <v>584.23199999999997</v>
      </c>
      <c r="E20" s="2">
        <v>703.62129281529064</v>
      </c>
      <c r="F20" s="3">
        <v>703.62129281529064</v>
      </c>
    </row>
    <row r="21" spans="1:6" x14ac:dyDescent="0.2">
      <c r="A21" s="58"/>
      <c r="B21" s="68" t="s">
        <v>16</v>
      </c>
      <c r="C21" s="60" t="s">
        <v>13</v>
      </c>
      <c r="D21" s="1">
        <v>297.65300000000002</v>
      </c>
      <c r="E21" s="2">
        <v>380.47228974722503</v>
      </c>
      <c r="F21" s="3">
        <v>380.47228974722503</v>
      </c>
    </row>
    <row r="22" spans="1:6" x14ac:dyDescent="0.2">
      <c r="A22" s="58"/>
      <c r="B22" s="68" t="s">
        <v>17</v>
      </c>
      <c r="C22" s="60" t="s">
        <v>13</v>
      </c>
      <c r="D22" s="1">
        <v>286.57900000000001</v>
      </c>
      <c r="E22" s="2">
        <v>323.14900306806567</v>
      </c>
      <c r="F22" s="3">
        <v>323.14900306806567</v>
      </c>
    </row>
    <row r="23" spans="1:6" x14ac:dyDescent="0.2">
      <c r="A23" s="58" t="s">
        <v>23</v>
      </c>
      <c r="B23" s="67" t="s">
        <v>19</v>
      </c>
      <c r="C23" s="60" t="s">
        <v>13</v>
      </c>
      <c r="D23" s="1">
        <v>0</v>
      </c>
      <c r="E23" s="2">
        <v>0</v>
      </c>
      <c r="F23" s="3">
        <v>0</v>
      </c>
    </row>
    <row r="24" spans="1:6" x14ac:dyDescent="0.2">
      <c r="A24" s="58"/>
      <c r="B24" s="68" t="s">
        <v>16</v>
      </c>
      <c r="C24" s="60" t="s">
        <v>13</v>
      </c>
      <c r="D24" s="1">
        <v>0</v>
      </c>
      <c r="E24" s="2">
        <v>0</v>
      </c>
      <c r="F24" s="3">
        <v>0</v>
      </c>
    </row>
    <row r="25" spans="1:6" x14ac:dyDescent="0.2">
      <c r="A25" s="58"/>
      <c r="B25" s="68" t="s">
        <v>17</v>
      </c>
      <c r="C25" s="60" t="s">
        <v>13</v>
      </c>
      <c r="D25" s="1">
        <v>0</v>
      </c>
      <c r="E25" s="2">
        <v>0</v>
      </c>
      <c r="F25" s="3">
        <v>0</v>
      </c>
    </row>
    <row r="26" spans="1:6" ht="63" x14ac:dyDescent="0.2">
      <c r="A26" s="58" t="s">
        <v>24</v>
      </c>
      <c r="B26" s="59" t="s">
        <v>25</v>
      </c>
      <c r="C26" s="60" t="s">
        <v>13</v>
      </c>
      <c r="D26" s="1">
        <v>0</v>
      </c>
      <c r="E26" s="2">
        <v>0</v>
      </c>
      <c r="F26" s="3">
        <v>0</v>
      </c>
    </row>
    <row r="27" spans="1:6" x14ac:dyDescent="0.2">
      <c r="A27" s="58" t="s">
        <v>26</v>
      </c>
      <c r="B27" s="67" t="s">
        <v>15</v>
      </c>
      <c r="C27" s="60" t="s">
        <v>13</v>
      </c>
      <c r="D27" s="1">
        <v>0</v>
      </c>
      <c r="E27" s="2">
        <v>0</v>
      </c>
      <c r="F27" s="3">
        <v>0</v>
      </c>
    </row>
    <row r="28" spans="1:6" x14ac:dyDescent="0.2">
      <c r="A28" s="58"/>
      <c r="B28" s="68" t="s">
        <v>16</v>
      </c>
      <c r="C28" s="60" t="s">
        <v>13</v>
      </c>
      <c r="D28" s="1">
        <v>0</v>
      </c>
      <c r="E28" s="2">
        <v>0</v>
      </c>
      <c r="F28" s="3">
        <v>0</v>
      </c>
    </row>
    <row r="29" spans="1:6" x14ac:dyDescent="0.2">
      <c r="A29" s="58"/>
      <c r="B29" s="68" t="s">
        <v>17</v>
      </c>
      <c r="C29" s="60" t="s">
        <v>13</v>
      </c>
      <c r="D29" s="1">
        <v>0</v>
      </c>
      <c r="E29" s="2">
        <v>0</v>
      </c>
      <c r="F29" s="3">
        <v>0</v>
      </c>
    </row>
    <row r="30" spans="1:6" x14ac:dyDescent="0.2">
      <c r="A30" s="58" t="s">
        <v>27</v>
      </c>
      <c r="B30" s="67" t="s">
        <v>19</v>
      </c>
      <c r="C30" s="60" t="s">
        <v>13</v>
      </c>
      <c r="D30" s="1">
        <v>0</v>
      </c>
      <c r="E30" s="2">
        <v>0</v>
      </c>
      <c r="F30" s="3">
        <v>0</v>
      </c>
    </row>
    <row r="31" spans="1:6" x14ac:dyDescent="0.2">
      <c r="A31" s="58"/>
      <c r="B31" s="68" t="s">
        <v>16</v>
      </c>
      <c r="C31" s="60" t="s">
        <v>13</v>
      </c>
      <c r="D31" s="1">
        <v>0</v>
      </c>
      <c r="E31" s="2">
        <v>0</v>
      </c>
      <c r="F31" s="3">
        <v>0</v>
      </c>
    </row>
    <row r="32" spans="1:6" x14ac:dyDescent="0.2">
      <c r="A32" s="58"/>
      <c r="B32" s="68" t="s">
        <v>17</v>
      </c>
      <c r="C32" s="60" t="s">
        <v>13</v>
      </c>
      <c r="D32" s="1">
        <v>0</v>
      </c>
      <c r="E32" s="2">
        <v>0</v>
      </c>
      <c r="F32" s="3">
        <v>0</v>
      </c>
    </row>
    <row r="33" spans="1:6" ht="78.75" x14ac:dyDescent="0.2">
      <c r="A33" s="58" t="s">
        <v>28</v>
      </c>
      <c r="B33" s="59" t="s">
        <v>29</v>
      </c>
      <c r="C33" s="60" t="s">
        <v>13</v>
      </c>
      <c r="D33" s="1">
        <v>0</v>
      </c>
      <c r="E33" s="2">
        <v>0</v>
      </c>
      <c r="F33" s="3">
        <v>0</v>
      </c>
    </row>
    <row r="34" spans="1:6" x14ac:dyDescent="0.2">
      <c r="A34" s="58" t="s">
        <v>30</v>
      </c>
      <c r="B34" s="67" t="s">
        <v>15</v>
      </c>
      <c r="C34" s="60" t="s">
        <v>13</v>
      </c>
      <c r="D34" s="1">
        <v>0</v>
      </c>
      <c r="E34" s="2">
        <v>0</v>
      </c>
      <c r="F34" s="3">
        <v>0</v>
      </c>
    </row>
    <row r="35" spans="1:6" x14ac:dyDescent="0.2">
      <c r="A35" s="58"/>
      <c r="B35" s="68" t="s">
        <v>16</v>
      </c>
      <c r="C35" s="60" t="s">
        <v>13</v>
      </c>
      <c r="D35" s="1">
        <v>0</v>
      </c>
      <c r="E35" s="2">
        <v>0</v>
      </c>
      <c r="F35" s="3">
        <v>0</v>
      </c>
    </row>
    <row r="36" spans="1:6" x14ac:dyDescent="0.2">
      <c r="A36" s="58"/>
      <c r="B36" s="68" t="s">
        <v>17</v>
      </c>
      <c r="C36" s="60" t="s">
        <v>13</v>
      </c>
      <c r="D36" s="1">
        <v>0</v>
      </c>
      <c r="E36" s="2">
        <v>0</v>
      </c>
      <c r="F36" s="3">
        <v>0</v>
      </c>
    </row>
    <row r="37" spans="1:6" x14ac:dyDescent="0.2">
      <c r="A37" s="58" t="s">
        <v>31</v>
      </c>
      <c r="B37" s="67" t="s">
        <v>19</v>
      </c>
      <c r="C37" s="60" t="s">
        <v>13</v>
      </c>
      <c r="D37" s="1">
        <v>0</v>
      </c>
      <c r="E37" s="2">
        <v>0</v>
      </c>
      <c r="F37" s="3">
        <v>0</v>
      </c>
    </row>
    <row r="38" spans="1:6" x14ac:dyDescent="0.2">
      <c r="A38" s="58"/>
      <c r="B38" s="68" t="s">
        <v>16</v>
      </c>
      <c r="C38" s="60" t="s">
        <v>13</v>
      </c>
      <c r="D38" s="1">
        <v>0</v>
      </c>
      <c r="E38" s="2">
        <v>0</v>
      </c>
      <c r="F38" s="3">
        <v>0</v>
      </c>
    </row>
    <row r="39" spans="1:6" x14ac:dyDescent="0.2">
      <c r="A39" s="58"/>
      <c r="B39" s="68" t="s">
        <v>17</v>
      </c>
      <c r="C39" s="60" t="s">
        <v>13</v>
      </c>
      <c r="D39" s="1">
        <v>0</v>
      </c>
      <c r="E39" s="2">
        <v>0</v>
      </c>
      <c r="F39" s="3">
        <v>0</v>
      </c>
    </row>
    <row r="40" spans="1:6" ht="78.75" x14ac:dyDescent="0.2">
      <c r="A40" s="58" t="s">
        <v>32</v>
      </c>
      <c r="B40" s="59" t="s">
        <v>33</v>
      </c>
      <c r="C40" s="60" t="s">
        <v>13</v>
      </c>
      <c r="D40" s="1">
        <v>0</v>
      </c>
      <c r="E40" s="2">
        <v>0</v>
      </c>
      <c r="F40" s="3">
        <v>0</v>
      </c>
    </row>
    <row r="41" spans="1:6" x14ac:dyDescent="0.2">
      <c r="A41" s="58" t="s">
        <v>34</v>
      </c>
      <c r="B41" s="67" t="s">
        <v>15</v>
      </c>
      <c r="C41" s="60" t="s">
        <v>13</v>
      </c>
      <c r="D41" s="1">
        <v>0</v>
      </c>
      <c r="E41" s="2">
        <v>0</v>
      </c>
      <c r="F41" s="3">
        <v>0</v>
      </c>
    </row>
    <row r="42" spans="1:6" x14ac:dyDescent="0.2">
      <c r="A42" s="58"/>
      <c r="B42" s="68" t="s">
        <v>16</v>
      </c>
      <c r="C42" s="60" t="s">
        <v>13</v>
      </c>
      <c r="D42" s="1">
        <v>0</v>
      </c>
      <c r="E42" s="2">
        <v>0</v>
      </c>
      <c r="F42" s="3">
        <v>0</v>
      </c>
    </row>
    <row r="43" spans="1:6" x14ac:dyDescent="0.2">
      <c r="A43" s="58"/>
      <c r="B43" s="68" t="s">
        <v>17</v>
      </c>
      <c r="C43" s="60" t="s">
        <v>13</v>
      </c>
      <c r="D43" s="1">
        <v>0</v>
      </c>
      <c r="E43" s="2">
        <v>0</v>
      </c>
      <c r="F43" s="3">
        <v>0</v>
      </c>
    </row>
    <row r="44" spans="1:6" x14ac:dyDescent="0.2">
      <c r="A44" s="58" t="s">
        <v>35</v>
      </c>
      <c r="B44" s="67" t="s">
        <v>19</v>
      </c>
      <c r="C44" s="60" t="s">
        <v>13</v>
      </c>
      <c r="D44" s="1">
        <v>0</v>
      </c>
      <c r="E44" s="2">
        <v>0</v>
      </c>
      <c r="F44" s="3">
        <v>0</v>
      </c>
    </row>
    <row r="45" spans="1:6" x14ac:dyDescent="0.2">
      <c r="A45" s="58"/>
      <c r="B45" s="68" t="s">
        <v>16</v>
      </c>
      <c r="C45" s="60" t="s">
        <v>13</v>
      </c>
      <c r="D45" s="1">
        <v>0</v>
      </c>
      <c r="E45" s="2">
        <v>0</v>
      </c>
      <c r="F45" s="3">
        <v>0</v>
      </c>
    </row>
    <row r="46" spans="1:6" s="69" customFormat="1" x14ac:dyDescent="0.2">
      <c r="A46" s="58"/>
      <c r="B46" s="68" t="s">
        <v>17</v>
      </c>
      <c r="C46" s="60" t="s">
        <v>13</v>
      </c>
      <c r="D46" s="1">
        <v>0</v>
      </c>
      <c r="E46" s="2">
        <v>0</v>
      </c>
      <c r="F46" s="3">
        <v>0</v>
      </c>
    </row>
    <row r="47" spans="1:6" s="69" customFormat="1" ht="31.5" x14ac:dyDescent="0.2">
      <c r="A47" s="58" t="s">
        <v>36</v>
      </c>
      <c r="B47" s="59" t="s">
        <v>37</v>
      </c>
      <c r="C47" s="60" t="s">
        <v>13</v>
      </c>
      <c r="D47" s="1">
        <v>3078.4259999999999</v>
      </c>
      <c r="E47" s="2">
        <v>3721.3837832215199</v>
      </c>
      <c r="F47" s="3">
        <v>3721.3837832215199</v>
      </c>
    </row>
    <row r="48" spans="1:6" s="69" customFormat="1" x14ac:dyDescent="0.2">
      <c r="A48" s="58" t="s">
        <v>38</v>
      </c>
      <c r="B48" s="67" t="s">
        <v>15</v>
      </c>
      <c r="C48" s="60" t="s">
        <v>13</v>
      </c>
      <c r="D48" s="1">
        <v>3078.4259999999999</v>
      </c>
      <c r="E48" s="2">
        <v>3721.3837832215199</v>
      </c>
      <c r="F48" s="3">
        <v>3721.3837832215199</v>
      </c>
    </row>
    <row r="49" spans="1:6" s="69" customFormat="1" x14ac:dyDescent="0.2">
      <c r="A49" s="58"/>
      <c r="B49" s="68" t="s">
        <v>16</v>
      </c>
      <c r="C49" s="60" t="s">
        <v>13</v>
      </c>
      <c r="D49" s="1">
        <v>1660.491</v>
      </c>
      <c r="E49" s="2">
        <v>2122.5077955695369</v>
      </c>
      <c r="F49" s="3">
        <v>2122.5077955695369</v>
      </c>
    </row>
    <row r="50" spans="1:6" x14ac:dyDescent="0.2">
      <c r="A50" s="58"/>
      <c r="B50" s="68" t="s">
        <v>17</v>
      </c>
      <c r="C50" s="60" t="s">
        <v>13</v>
      </c>
      <c r="D50" s="1">
        <v>1417.9349999999999</v>
      </c>
      <c r="E50" s="2">
        <v>1598.875987651983</v>
      </c>
      <c r="F50" s="3">
        <v>1598.875987651983</v>
      </c>
    </row>
    <row r="51" spans="1:6" x14ac:dyDescent="0.2">
      <c r="A51" s="58" t="s">
        <v>39</v>
      </c>
      <c r="B51" s="67" t="s">
        <v>19</v>
      </c>
      <c r="C51" s="60" t="s">
        <v>13</v>
      </c>
      <c r="D51" s="1">
        <v>0</v>
      </c>
      <c r="E51" s="2">
        <v>0</v>
      </c>
      <c r="F51" s="3">
        <v>0</v>
      </c>
    </row>
    <row r="52" spans="1:6" x14ac:dyDescent="0.2">
      <c r="A52" s="58"/>
      <c r="B52" s="68" t="s">
        <v>16</v>
      </c>
      <c r="C52" s="60" t="s">
        <v>13</v>
      </c>
      <c r="D52" s="1">
        <v>0</v>
      </c>
      <c r="E52" s="2">
        <v>0</v>
      </c>
      <c r="F52" s="3">
        <v>0</v>
      </c>
    </row>
    <row r="53" spans="1:6" x14ac:dyDescent="0.2">
      <c r="A53" s="58"/>
      <c r="B53" s="68" t="s">
        <v>17</v>
      </c>
      <c r="C53" s="60" t="s">
        <v>13</v>
      </c>
      <c r="D53" s="1">
        <v>0</v>
      </c>
      <c r="E53" s="2">
        <v>0</v>
      </c>
      <c r="F53" s="3">
        <v>0</v>
      </c>
    </row>
    <row r="54" spans="1:6" x14ac:dyDescent="0.2">
      <c r="A54" s="58" t="s">
        <v>40</v>
      </c>
      <c r="B54" s="59" t="s">
        <v>41</v>
      </c>
      <c r="C54" s="60" t="s">
        <v>13</v>
      </c>
      <c r="D54" s="1">
        <v>2123.652</v>
      </c>
      <c r="E54" s="2">
        <v>2569.6329239631905</v>
      </c>
      <c r="F54" s="3">
        <v>2569.6329239631905</v>
      </c>
    </row>
    <row r="55" spans="1:6" x14ac:dyDescent="0.2">
      <c r="A55" s="58" t="s">
        <v>42</v>
      </c>
      <c r="B55" s="67" t="s">
        <v>15</v>
      </c>
      <c r="C55" s="60" t="s">
        <v>13</v>
      </c>
      <c r="D55" s="1">
        <v>2123.652</v>
      </c>
      <c r="E55" s="2">
        <v>2569.6329239631905</v>
      </c>
      <c r="F55" s="3">
        <v>2569.6329239631905</v>
      </c>
    </row>
    <row r="56" spans="1:6" x14ac:dyDescent="0.2">
      <c r="A56" s="58"/>
      <c r="B56" s="68" t="s">
        <v>16</v>
      </c>
      <c r="C56" s="60" t="s">
        <v>13</v>
      </c>
      <c r="D56" s="1">
        <v>1161.6650000000002</v>
      </c>
      <c r="E56" s="2">
        <v>1484.8879146832392</v>
      </c>
      <c r="F56" s="3">
        <v>1484.8879146832392</v>
      </c>
    </row>
    <row r="57" spans="1:6" x14ac:dyDescent="0.2">
      <c r="A57" s="58"/>
      <c r="B57" s="68" t="s">
        <v>17</v>
      </c>
      <c r="C57" s="60" t="s">
        <v>13</v>
      </c>
      <c r="D57" s="1">
        <v>961.98699999999997</v>
      </c>
      <c r="E57" s="2">
        <v>1084.7450092799513</v>
      </c>
      <c r="F57" s="3">
        <v>1084.7450092799513</v>
      </c>
    </row>
    <row r="58" spans="1:6" x14ac:dyDescent="0.2">
      <c r="A58" s="58" t="s">
        <v>43</v>
      </c>
      <c r="B58" s="67" t="s">
        <v>19</v>
      </c>
      <c r="C58" s="60" t="s">
        <v>13</v>
      </c>
      <c r="D58" s="1">
        <v>0</v>
      </c>
      <c r="E58" s="2">
        <v>0</v>
      </c>
      <c r="F58" s="3">
        <v>0</v>
      </c>
    </row>
    <row r="59" spans="1:6" x14ac:dyDescent="0.2">
      <c r="A59" s="58"/>
      <c r="B59" s="68" t="s">
        <v>16</v>
      </c>
      <c r="C59" s="60" t="s">
        <v>13</v>
      </c>
      <c r="D59" s="1">
        <v>0</v>
      </c>
      <c r="E59" s="2">
        <v>0</v>
      </c>
      <c r="F59" s="3">
        <v>0</v>
      </c>
    </row>
    <row r="60" spans="1:6" x14ac:dyDescent="0.2">
      <c r="A60" s="58"/>
      <c r="B60" s="68" t="s">
        <v>17</v>
      </c>
      <c r="C60" s="60" t="s">
        <v>13</v>
      </c>
      <c r="D60" s="1">
        <v>0</v>
      </c>
      <c r="E60" s="2">
        <v>0</v>
      </c>
      <c r="F60" s="3">
        <v>0</v>
      </c>
    </row>
    <row r="61" spans="1:6" s="57" customFormat="1" ht="63" x14ac:dyDescent="0.2">
      <c r="A61" s="61" t="s">
        <v>44</v>
      </c>
      <c r="B61" s="62" t="s">
        <v>45</v>
      </c>
      <c r="C61" s="63" t="s">
        <v>13</v>
      </c>
      <c r="D61" s="64">
        <v>472296.853</v>
      </c>
      <c r="E61" s="65">
        <v>471946.82699999999</v>
      </c>
      <c r="F61" s="66">
        <v>477471.79800000007</v>
      </c>
    </row>
    <row r="62" spans="1:6" x14ac:dyDescent="0.2">
      <c r="A62" s="58"/>
      <c r="B62" s="59" t="s">
        <v>46</v>
      </c>
      <c r="C62" s="60" t="s">
        <v>13</v>
      </c>
      <c r="D62" s="1">
        <v>3917.39</v>
      </c>
      <c r="E62" s="2">
        <v>3733.8670000000002</v>
      </c>
      <c r="F62" s="3">
        <v>3946.0929999999998</v>
      </c>
    </row>
    <row r="63" spans="1:6" x14ac:dyDescent="0.2">
      <c r="A63" s="58"/>
      <c r="B63" s="68" t="s">
        <v>16</v>
      </c>
      <c r="C63" s="60" t="s">
        <v>13</v>
      </c>
      <c r="D63" s="1">
        <v>1959.5809999999999</v>
      </c>
      <c r="E63" s="2">
        <v>1744.134</v>
      </c>
      <c r="F63" s="3">
        <v>2081.1229999999996</v>
      </c>
    </row>
    <row r="64" spans="1:6" x14ac:dyDescent="0.2">
      <c r="A64" s="58"/>
      <c r="B64" s="68" t="s">
        <v>17</v>
      </c>
      <c r="C64" s="60" t="s">
        <v>13</v>
      </c>
      <c r="D64" s="1">
        <v>1957.809</v>
      </c>
      <c r="E64" s="2">
        <v>1989.7330000000002</v>
      </c>
      <c r="F64" s="3">
        <v>1864.97</v>
      </c>
    </row>
    <row r="65" spans="1:6" x14ac:dyDescent="0.2">
      <c r="A65" s="58"/>
      <c r="B65" s="59" t="s">
        <v>47</v>
      </c>
      <c r="C65" s="60" t="s">
        <v>13</v>
      </c>
      <c r="D65" s="1">
        <v>3157.6109999999999</v>
      </c>
      <c r="E65" s="2">
        <v>3368.0959999999995</v>
      </c>
      <c r="F65" s="3">
        <v>3035.6279999999997</v>
      </c>
    </row>
    <row r="66" spans="1:6" x14ac:dyDescent="0.2">
      <c r="A66" s="58"/>
      <c r="B66" s="68" t="s">
        <v>16</v>
      </c>
      <c r="C66" s="60" t="s">
        <v>13</v>
      </c>
      <c r="D66" s="1">
        <v>1757.11</v>
      </c>
      <c r="E66" s="2">
        <v>1706.5920000000001</v>
      </c>
      <c r="F66" s="3">
        <v>1641.0419999999999</v>
      </c>
    </row>
    <row r="67" spans="1:6" x14ac:dyDescent="0.2">
      <c r="A67" s="58"/>
      <c r="B67" s="68" t="s">
        <v>17</v>
      </c>
      <c r="C67" s="60" t="s">
        <v>13</v>
      </c>
      <c r="D67" s="1">
        <v>1400.501</v>
      </c>
      <c r="E67" s="2">
        <v>1661.5039999999997</v>
      </c>
      <c r="F67" s="3">
        <v>1394.586</v>
      </c>
    </row>
    <row r="68" spans="1:6" x14ac:dyDescent="0.2">
      <c r="A68" s="58"/>
      <c r="B68" s="59" t="s">
        <v>48</v>
      </c>
      <c r="C68" s="60" t="s">
        <v>13</v>
      </c>
      <c r="D68" s="1">
        <v>7469.6170000000002</v>
      </c>
      <c r="E68" s="2">
        <v>5189.799</v>
      </c>
      <c r="F68" s="3">
        <v>7473</v>
      </c>
    </row>
    <row r="69" spans="1:6" x14ac:dyDescent="0.2">
      <c r="A69" s="58"/>
      <c r="B69" s="68" t="s">
        <v>16</v>
      </c>
      <c r="C69" s="60" t="s">
        <v>13</v>
      </c>
      <c r="D69" s="1">
        <v>3530.681</v>
      </c>
      <c r="E69" s="2">
        <v>2539.3029999999999</v>
      </c>
      <c r="F69" s="3">
        <v>3531</v>
      </c>
    </row>
    <row r="70" spans="1:6" x14ac:dyDescent="0.2">
      <c r="A70" s="58"/>
      <c r="B70" s="68" t="s">
        <v>17</v>
      </c>
      <c r="C70" s="60" t="s">
        <v>13</v>
      </c>
      <c r="D70" s="1">
        <v>3938.9360000000001</v>
      </c>
      <c r="E70" s="2">
        <v>2650.4960000000001</v>
      </c>
      <c r="F70" s="3">
        <v>3942</v>
      </c>
    </row>
    <row r="71" spans="1:6" x14ac:dyDescent="0.2">
      <c r="A71" s="58"/>
      <c r="B71" s="59" t="s">
        <v>49</v>
      </c>
      <c r="C71" s="60" t="s">
        <v>13</v>
      </c>
      <c r="D71" s="1">
        <v>457752.23499999999</v>
      </c>
      <c r="E71" s="2">
        <v>459655.065</v>
      </c>
      <c r="F71" s="3">
        <v>463017.07700000005</v>
      </c>
    </row>
    <row r="72" spans="1:6" x14ac:dyDescent="0.2">
      <c r="A72" s="58"/>
      <c r="B72" s="68" t="s">
        <v>16</v>
      </c>
      <c r="C72" s="60" t="s">
        <v>13</v>
      </c>
      <c r="D72" s="1">
        <v>230558.49900000001</v>
      </c>
      <c r="E72" s="2">
        <v>225629.3</v>
      </c>
      <c r="F72" s="3">
        <v>231208.07900000003</v>
      </c>
    </row>
    <row r="73" spans="1:6" x14ac:dyDescent="0.2">
      <c r="A73" s="58"/>
      <c r="B73" s="68" t="s">
        <v>17</v>
      </c>
      <c r="C73" s="60" t="s">
        <v>13</v>
      </c>
      <c r="D73" s="1">
        <v>227193.736</v>
      </c>
      <c r="E73" s="2">
        <v>234025.76500000001</v>
      </c>
      <c r="F73" s="3">
        <v>231808.99800000002</v>
      </c>
    </row>
    <row r="74" spans="1:6" s="57" customFormat="1" ht="47.25" x14ac:dyDescent="0.2">
      <c r="A74" s="61" t="s">
        <v>50</v>
      </c>
      <c r="B74" s="62" t="s">
        <v>51</v>
      </c>
      <c r="C74" s="63" t="s">
        <v>13</v>
      </c>
      <c r="D74" s="64">
        <v>24093.109</v>
      </c>
      <c r="E74" s="65">
        <v>23414</v>
      </c>
      <c r="F74" s="66">
        <v>24262.662</v>
      </c>
    </row>
    <row r="75" spans="1:6" x14ac:dyDescent="0.2">
      <c r="A75" s="58"/>
      <c r="B75" s="67" t="s">
        <v>52</v>
      </c>
      <c r="C75" s="60" t="s">
        <v>13</v>
      </c>
      <c r="D75" s="1">
        <v>11987.772000000001</v>
      </c>
      <c r="E75" s="2">
        <v>11363.5</v>
      </c>
      <c r="F75" s="3">
        <v>12079.343999999999</v>
      </c>
    </row>
    <row r="76" spans="1:6" ht="16.5" thickBot="1" x14ac:dyDescent="0.25">
      <c r="A76" s="70"/>
      <c r="B76" s="71" t="s">
        <v>53</v>
      </c>
      <c r="C76" s="72" t="s">
        <v>13</v>
      </c>
      <c r="D76" s="4">
        <v>12105.337</v>
      </c>
      <c r="E76" s="5">
        <v>12050.5</v>
      </c>
      <c r="F76" s="6">
        <v>12183.318000000001</v>
      </c>
    </row>
    <row r="77" spans="1:6" s="57" customFormat="1" x14ac:dyDescent="0.2">
      <c r="A77" s="51" t="s">
        <v>54</v>
      </c>
      <c r="B77" s="52" t="s">
        <v>55</v>
      </c>
      <c r="C77" s="53"/>
      <c r="D77" s="73">
        <v>2.1549999999999998</v>
      </c>
      <c r="E77" s="74">
        <v>2.1549999999999998</v>
      </c>
      <c r="F77" s="75">
        <v>2.1549999999999998</v>
      </c>
    </row>
    <row r="78" spans="1:6" x14ac:dyDescent="0.2">
      <c r="A78" s="58"/>
      <c r="B78" s="59" t="s">
        <v>10</v>
      </c>
      <c r="C78" s="60"/>
      <c r="D78" s="7"/>
      <c r="E78" s="8"/>
      <c r="F78" s="9"/>
    </row>
    <row r="79" spans="1:6" ht="31.5" x14ac:dyDescent="0.2">
      <c r="A79" s="61" t="s">
        <v>56</v>
      </c>
      <c r="B79" s="62" t="s">
        <v>57</v>
      </c>
      <c r="C79" s="63" t="s">
        <v>58</v>
      </c>
      <c r="D79" s="10">
        <v>2.1549999999999998</v>
      </c>
      <c r="E79" s="11">
        <v>2.1549999999999998</v>
      </c>
      <c r="F79" s="12">
        <v>2.1549999999999998</v>
      </c>
    </row>
    <row r="80" spans="1:6" ht="63" x14ac:dyDescent="0.2">
      <c r="A80" s="61" t="s">
        <v>59</v>
      </c>
      <c r="B80" s="62" t="s">
        <v>60</v>
      </c>
      <c r="C80" s="63" t="s">
        <v>58</v>
      </c>
      <c r="D80" s="10">
        <v>0</v>
      </c>
      <c r="E80" s="11">
        <v>0</v>
      </c>
      <c r="F80" s="12">
        <v>0</v>
      </c>
    </row>
    <row r="81" spans="1:6" x14ac:dyDescent="0.2">
      <c r="A81" s="58"/>
      <c r="B81" s="67" t="s">
        <v>46</v>
      </c>
      <c r="C81" s="60" t="s">
        <v>58</v>
      </c>
      <c r="D81" s="7">
        <v>0</v>
      </c>
      <c r="E81" s="8">
        <v>0</v>
      </c>
      <c r="F81" s="9">
        <v>0</v>
      </c>
    </row>
    <row r="82" spans="1:6" x14ac:dyDescent="0.2">
      <c r="A82" s="58"/>
      <c r="B82" s="67" t="s">
        <v>47</v>
      </c>
      <c r="C82" s="60" t="s">
        <v>58</v>
      </c>
      <c r="D82" s="7">
        <v>0</v>
      </c>
      <c r="E82" s="8">
        <v>0</v>
      </c>
      <c r="F82" s="9">
        <v>0</v>
      </c>
    </row>
    <row r="83" spans="1:6" x14ac:dyDescent="0.2">
      <c r="A83" s="58"/>
      <c r="B83" s="67" t="s">
        <v>48</v>
      </c>
      <c r="C83" s="60" t="s">
        <v>58</v>
      </c>
      <c r="D83" s="7">
        <v>0</v>
      </c>
      <c r="E83" s="8">
        <v>0</v>
      </c>
      <c r="F83" s="9">
        <v>0</v>
      </c>
    </row>
    <row r="84" spans="1:6" x14ac:dyDescent="0.2">
      <c r="A84" s="58"/>
      <c r="B84" s="67" t="s">
        <v>49</v>
      </c>
      <c r="C84" s="60" t="s">
        <v>58</v>
      </c>
      <c r="D84" s="7">
        <v>0</v>
      </c>
      <c r="E84" s="8">
        <v>0</v>
      </c>
      <c r="F84" s="9">
        <v>0</v>
      </c>
    </row>
    <row r="85" spans="1:6" ht="48" thickBot="1" x14ac:dyDescent="0.25">
      <c r="A85" s="76" t="s">
        <v>61</v>
      </c>
      <c r="B85" s="77" t="s">
        <v>62</v>
      </c>
      <c r="C85" s="78" t="s">
        <v>58</v>
      </c>
      <c r="D85" s="13">
        <v>0</v>
      </c>
      <c r="E85" s="14">
        <v>0</v>
      </c>
      <c r="F85" s="15">
        <v>0</v>
      </c>
    </row>
    <row r="86" spans="1:6" s="57" customFormat="1" ht="31.5" x14ac:dyDescent="0.2">
      <c r="A86" s="51" t="s">
        <v>63</v>
      </c>
      <c r="B86" s="52" t="s">
        <v>64</v>
      </c>
      <c r="C86" s="53"/>
      <c r="D86" s="73">
        <v>4845</v>
      </c>
      <c r="E86" s="74">
        <v>4845</v>
      </c>
      <c r="F86" s="75">
        <v>4845</v>
      </c>
    </row>
    <row r="87" spans="1:6" x14ac:dyDescent="0.2">
      <c r="A87" s="58"/>
      <c r="B87" s="59" t="s">
        <v>10</v>
      </c>
      <c r="C87" s="60"/>
      <c r="D87" s="7"/>
      <c r="E87" s="8"/>
      <c r="F87" s="9"/>
    </row>
    <row r="88" spans="1:6" ht="31.5" x14ac:dyDescent="0.2">
      <c r="A88" s="61" t="s">
        <v>65</v>
      </c>
      <c r="B88" s="62" t="s">
        <v>66</v>
      </c>
      <c r="C88" s="63" t="s">
        <v>67</v>
      </c>
      <c r="D88" s="10">
        <v>2186</v>
      </c>
      <c r="E88" s="11">
        <v>2186</v>
      </c>
      <c r="F88" s="12">
        <v>2186</v>
      </c>
    </row>
    <row r="89" spans="1:6" ht="63" x14ac:dyDescent="0.2">
      <c r="A89" s="61" t="s">
        <v>68</v>
      </c>
      <c r="B89" s="62" t="s">
        <v>69</v>
      </c>
      <c r="C89" s="63" t="s">
        <v>67</v>
      </c>
      <c r="D89" s="10">
        <v>2659</v>
      </c>
      <c r="E89" s="11">
        <v>2659</v>
      </c>
      <c r="F89" s="12">
        <v>2659</v>
      </c>
    </row>
    <row r="90" spans="1:6" x14ac:dyDescent="0.2">
      <c r="A90" s="58"/>
      <c r="B90" s="67" t="s">
        <v>46</v>
      </c>
      <c r="C90" s="60" t="s">
        <v>67</v>
      </c>
      <c r="D90" s="7">
        <v>178</v>
      </c>
      <c r="E90" s="8">
        <v>178</v>
      </c>
      <c r="F90" s="9">
        <v>178</v>
      </c>
    </row>
    <row r="91" spans="1:6" x14ac:dyDescent="0.2">
      <c r="A91" s="58"/>
      <c r="B91" s="67" t="s">
        <v>47</v>
      </c>
      <c r="C91" s="60" t="s">
        <v>67</v>
      </c>
      <c r="D91" s="7">
        <v>8</v>
      </c>
      <c r="E91" s="8">
        <v>8</v>
      </c>
      <c r="F91" s="9">
        <v>8</v>
      </c>
    </row>
    <row r="92" spans="1:6" x14ac:dyDescent="0.2">
      <c r="A92" s="58"/>
      <c r="B92" s="67" t="s">
        <v>48</v>
      </c>
      <c r="C92" s="60" t="s">
        <v>67</v>
      </c>
      <c r="D92" s="7">
        <v>2</v>
      </c>
      <c r="E92" s="8">
        <v>2</v>
      </c>
      <c r="F92" s="9">
        <v>2</v>
      </c>
    </row>
    <row r="93" spans="1:6" ht="16.5" thickBot="1" x14ac:dyDescent="0.25">
      <c r="A93" s="70"/>
      <c r="B93" s="71" t="s">
        <v>49</v>
      </c>
      <c r="C93" s="72" t="s">
        <v>67</v>
      </c>
      <c r="D93" s="16">
        <v>2471</v>
      </c>
      <c r="E93" s="17">
        <v>2471</v>
      </c>
      <c r="F93" s="18">
        <v>2471</v>
      </c>
    </row>
    <row r="94" spans="1:6" ht="16.5" thickBot="1" x14ac:dyDescent="0.25">
      <c r="A94" s="79" t="s">
        <v>70</v>
      </c>
      <c r="B94" s="80" t="s">
        <v>71</v>
      </c>
      <c r="C94" s="81" t="s">
        <v>67</v>
      </c>
      <c r="D94" s="82">
        <v>4845</v>
      </c>
      <c r="E94" s="83">
        <v>4845</v>
      </c>
      <c r="F94" s="84">
        <v>4845</v>
      </c>
    </row>
    <row r="95" spans="1:6" ht="31.5" x14ac:dyDescent="0.2">
      <c r="A95" s="85" t="s">
        <v>72</v>
      </c>
      <c r="B95" s="86" t="s">
        <v>73</v>
      </c>
      <c r="C95" s="87" t="s">
        <v>74</v>
      </c>
      <c r="D95" s="88">
        <v>33175.64003325536</v>
      </c>
      <c r="E95" s="89">
        <v>28873.167171666428</v>
      </c>
      <c r="F95" s="90">
        <v>137084.15949687877</v>
      </c>
    </row>
    <row r="96" spans="1:6" ht="31.5" x14ac:dyDescent="0.2">
      <c r="A96" s="58" t="s">
        <v>75</v>
      </c>
      <c r="B96" s="59" t="s">
        <v>76</v>
      </c>
      <c r="C96" s="60"/>
      <c r="D96" s="91"/>
      <c r="E96" s="92"/>
      <c r="F96" s="93"/>
    </row>
    <row r="97" spans="1:6" x14ac:dyDescent="0.2">
      <c r="A97" s="58" t="s">
        <v>77</v>
      </c>
      <c r="B97" s="59" t="s">
        <v>78</v>
      </c>
      <c r="C97" s="60" t="s">
        <v>79</v>
      </c>
      <c r="D97" s="19">
        <v>28.556121494238891</v>
      </c>
      <c r="E97" s="20">
        <v>28.556121494238891</v>
      </c>
      <c r="F97" s="94">
        <v>63.987151966007168</v>
      </c>
    </row>
    <row r="98" spans="1:6" ht="47.25" x14ac:dyDescent="0.2">
      <c r="A98" s="58" t="s">
        <v>80</v>
      </c>
      <c r="B98" s="59" t="s">
        <v>81</v>
      </c>
      <c r="C98" s="60" t="s">
        <v>82</v>
      </c>
      <c r="D98" s="19">
        <f>31518.2858979084/1000</f>
        <v>31.518285897908402</v>
      </c>
      <c r="E98" s="20">
        <f>31874.6850216908/1000</f>
        <v>31.874685021690798</v>
      </c>
      <c r="F98" s="94">
        <f>59435.875726948/1000</f>
        <v>59.435875726947998</v>
      </c>
    </row>
    <row r="99" spans="1:6" ht="31.5" x14ac:dyDescent="0.2">
      <c r="A99" s="58" t="s">
        <v>83</v>
      </c>
      <c r="B99" s="59" t="s">
        <v>84</v>
      </c>
      <c r="C99" s="60"/>
      <c r="D99" s="19">
        <v>0</v>
      </c>
      <c r="E99" s="20" t="s">
        <v>85</v>
      </c>
      <c r="F99" s="94" t="s">
        <v>85</v>
      </c>
    </row>
    <row r="100" spans="1:6" ht="31.5" x14ac:dyDescent="0.2">
      <c r="A100" s="58" t="s">
        <v>86</v>
      </c>
      <c r="B100" s="59" t="s">
        <v>87</v>
      </c>
      <c r="C100" s="60" t="s">
        <v>74</v>
      </c>
      <c r="D100" s="19">
        <v>981.38665282663021</v>
      </c>
      <c r="E100" s="20">
        <v>992.48387252607949</v>
      </c>
      <c r="F100" s="94">
        <v>16489.11265406217</v>
      </c>
    </row>
    <row r="101" spans="1:6" ht="31.5" x14ac:dyDescent="0.2">
      <c r="A101" s="58" t="s">
        <v>88</v>
      </c>
      <c r="B101" s="59" t="s">
        <v>89</v>
      </c>
      <c r="C101" s="60" t="s">
        <v>74</v>
      </c>
      <c r="D101" s="19">
        <v>1039.3102009487152</v>
      </c>
      <c r="E101" s="20">
        <v>1530.9124700000002</v>
      </c>
      <c r="F101" s="94">
        <v>24228.90022637706</v>
      </c>
    </row>
    <row r="102" spans="1:6" ht="31.5" x14ac:dyDescent="0.2">
      <c r="A102" s="58" t="s">
        <v>90</v>
      </c>
      <c r="B102" s="59" t="s">
        <v>91</v>
      </c>
      <c r="C102" s="60" t="s">
        <v>74</v>
      </c>
      <c r="D102" s="19">
        <v>2160.0960033379911</v>
      </c>
      <c r="E102" s="20">
        <v>2184.5217073680001</v>
      </c>
      <c r="F102" s="94">
        <v>6845.6383422712997</v>
      </c>
    </row>
    <row r="103" spans="1:6" ht="31.5" x14ac:dyDescent="0.2">
      <c r="A103" s="58" t="s">
        <v>92</v>
      </c>
      <c r="B103" s="59" t="s">
        <v>93</v>
      </c>
      <c r="C103" s="60" t="s">
        <v>74</v>
      </c>
      <c r="D103" s="19">
        <v>2700.1200041724887</v>
      </c>
      <c r="E103" s="20">
        <v>2730.65213421</v>
      </c>
      <c r="F103" s="94">
        <v>8557.0479278391249</v>
      </c>
    </row>
    <row r="104" spans="1:6" ht="31.5" x14ac:dyDescent="0.2">
      <c r="A104" s="58" t="s">
        <v>94</v>
      </c>
      <c r="B104" s="59" t="s">
        <v>95</v>
      </c>
      <c r="C104" s="60" t="s">
        <v>96</v>
      </c>
      <c r="D104" s="19">
        <v>8.138863339082171</v>
      </c>
      <c r="E104" s="20">
        <v>9.4574042327078711</v>
      </c>
      <c r="F104" s="94">
        <v>6.2421857924685735</v>
      </c>
    </row>
    <row r="105" spans="1:6" ht="48" thickBot="1" x14ac:dyDescent="0.25">
      <c r="A105" s="70" t="s">
        <v>97</v>
      </c>
      <c r="B105" s="95" t="s">
        <v>98</v>
      </c>
      <c r="C105" s="72"/>
      <c r="D105" s="96" t="s">
        <v>85</v>
      </c>
      <c r="E105" s="97" t="s">
        <v>85</v>
      </c>
      <c r="F105" s="98" t="s">
        <v>85</v>
      </c>
    </row>
    <row r="106" spans="1:6" s="69" customFormat="1" x14ac:dyDescent="0.2">
      <c r="A106" s="99" t="s">
        <v>99</v>
      </c>
      <c r="D106" s="43"/>
    </row>
    <row r="107" spans="1:6" x14ac:dyDescent="0.2">
      <c r="A107" s="69" t="s">
        <v>100</v>
      </c>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90" zoomScaleNormal="100" zoomScaleSheetLayoutView="90" workbookViewId="0">
      <pane xSplit="2" ySplit="9" topLeftCell="C10" activePane="bottomRight" state="frozen"/>
      <selection activeCell="E6" sqref="E6"/>
      <selection pane="topRight" activeCell="E6" sqref="E6"/>
      <selection pane="bottomLeft" activeCell="E6" sqref="E6"/>
      <selection pane="bottomRight" activeCell="B59" sqref="B59"/>
    </sheetView>
  </sheetViews>
  <sheetFormatPr defaultColWidth="9.140625" defaultRowHeight="15.75" outlineLevelRow="1" x14ac:dyDescent="0.25"/>
  <cols>
    <col min="1" max="1" width="7.7109375" style="21" customWidth="1"/>
    <col min="2" max="2" width="48.42578125" style="21" customWidth="1"/>
    <col min="3" max="3" width="12.28515625" style="21" customWidth="1"/>
    <col min="4" max="9" width="11" style="21" customWidth="1"/>
    <col min="10" max="10" width="21" style="21" bestFit="1" customWidth="1"/>
    <col min="11" max="16384" width="9.140625" style="21"/>
  </cols>
  <sheetData>
    <row r="1" spans="1:10" ht="51" customHeight="1" x14ac:dyDescent="0.25">
      <c r="G1" s="107" t="s">
        <v>101</v>
      </c>
      <c r="H1" s="107"/>
      <c r="I1" s="107"/>
    </row>
    <row r="5" spans="1:10" ht="16.5" x14ac:dyDescent="0.25">
      <c r="A5" s="108" t="s">
        <v>102</v>
      </c>
      <c r="B5" s="108"/>
      <c r="C5" s="108"/>
      <c r="D5" s="108"/>
      <c r="E5" s="108"/>
      <c r="F5" s="108"/>
      <c r="G5" s="108"/>
      <c r="H5" s="108"/>
      <c r="I5" s="108"/>
    </row>
    <row r="6" spans="1:10" x14ac:dyDescent="0.25">
      <c r="C6" s="22" t="str">
        <f>'3. ГП'!C6</f>
        <v>Оренбургская область</v>
      </c>
    </row>
    <row r="8" spans="1:10" s="23" customFormat="1" ht="42" customHeight="1" x14ac:dyDescent="0.2">
      <c r="A8" s="109" t="s">
        <v>2</v>
      </c>
      <c r="B8" s="110" t="s">
        <v>3</v>
      </c>
      <c r="C8" s="110" t="s">
        <v>103</v>
      </c>
      <c r="D8" s="110" t="s">
        <v>104</v>
      </c>
      <c r="E8" s="110"/>
      <c r="F8" s="110" t="s">
        <v>105</v>
      </c>
      <c r="G8" s="110"/>
      <c r="H8" s="110" t="s">
        <v>106</v>
      </c>
      <c r="I8" s="111"/>
    </row>
    <row r="9" spans="1:10" s="26" customFormat="1" ht="30" x14ac:dyDescent="0.2">
      <c r="A9" s="109"/>
      <c r="B9" s="110"/>
      <c r="C9" s="110"/>
      <c r="D9" s="24" t="s">
        <v>107</v>
      </c>
      <c r="E9" s="24" t="s">
        <v>108</v>
      </c>
      <c r="F9" s="24" t="s">
        <v>107</v>
      </c>
      <c r="G9" s="24" t="s">
        <v>108</v>
      </c>
      <c r="H9" s="24" t="s">
        <v>107</v>
      </c>
      <c r="I9" s="25" t="s">
        <v>108</v>
      </c>
      <c r="J9" s="23"/>
    </row>
    <row r="10" spans="1:10" s="26" customFormat="1" ht="30" hidden="1" outlineLevel="1" x14ac:dyDescent="0.2">
      <c r="A10" s="27" t="s">
        <v>8</v>
      </c>
      <c r="B10" s="28" t="s">
        <v>109</v>
      </c>
      <c r="C10" s="27"/>
      <c r="D10" s="29"/>
      <c r="E10" s="29"/>
      <c r="F10" s="29"/>
      <c r="G10" s="29"/>
      <c r="H10" s="29"/>
      <c r="I10" s="29"/>
      <c r="J10" s="23"/>
    </row>
    <row r="11" spans="1:10" s="26" customFormat="1" ht="30" hidden="1" outlineLevel="1" x14ac:dyDescent="0.2">
      <c r="A11" s="30" t="s">
        <v>11</v>
      </c>
      <c r="B11" s="31" t="s">
        <v>110</v>
      </c>
      <c r="C11" s="30"/>
      <c r="D11" s="32"/>
      <c r="E11" s="32"/>
      <c r="F11" s="32"/>
      <c r="G11" s="32"/>
      <c r="H11" s="32"/>
      <c r="I11" s="32"/>
      <c r="J11" s="23"/>
    </row>
    <row r="12" spans="1:10" s="26" customFormat="1" ht="150" hidden="1" outlineLevel="1" x14ac:dyDescent="0.2">
      <c r="A12" s="30"/>
      <c r="B12" s="31" t="s">
        <v>111</v>
      </c>
      <c r="C12" s="30" t="s">
        <v>112</v>
      </c>
      <c r="D12" s="32"/>
      <c r="E12" s="32"/>
      <c r="F12" s="32"/>
      <c r="G12" s="32"/>
      <c r="H12" s="32"/>
      <c r="I12" s="32"/>
      <c r="J12" s="23"/>
    </row>
    <row r="13" spans="1:10" s="26" customFormat="1" ht="165" hidden="1" outlineLevel="1" x14ac:dyDescent="0.2">
      <c r="A13" s="30"/>
      <c r="B13" s="31" t="s">
        <v>113</v>
      </c>
      <c r="C13" s="30" t="s">
        <v>114</v>
      </c>
      <c r="D13" s="32"/>
      <c r="E13" s="32"/>
      <c r="F13" s="32"/>
      <c r="G13" s="32"/>
      <c r="H13" s="32"/>
      <c r="I13" s="32"/>
      <c r="J13" s="23"/>
    </row>
    <row r="14" spans="1:10" s="26" customFormat="1" ht="30" hidden="1" outlineLevel="1" x14ac:dyDescent="0.2">
      <c r="A14" s="30" t="s">
        <v>44</v>
      </c>
      <c r="B14" s="31" t="s">
        <v>115</v>
      </c>
      <c r="C14" s="30"/>
      <c r="D14" s="32"/>
      <c r="E14" s="32"/>
      <c r="F14" s="32"/>
      <c r="G14" s="32"/>
      <c r="H14" s="32"/>
      <c r="I14" s="32"/>
      <c r="J14" s="23"/>
    </row>
    <row r="15" spans="1:10" s="26" customFormat="1" ht="15" hidden="1" outlineLevel="1" x14ac:dyDescent="0.2">
      <c r="A15" s="30"/>
      <c r="B15" s="31" t="s">
        <v>116</v>
      </c>
      <c r="C15" s="30"/>
      <c r="D15" s="32"/>
      <c r="E15" s="32"/>
      <c r="F15" s="32"/>
      <c r="G15" s="32"/>
      <c r="H15" s="32"/>
      <c r="I15" s="32"/>
      <c r="J15" s="23"/>
    </row>
    <row r="16" spans="1:10" s="26" customFormat="1" ht="30" hidden="1" outlineLevel="1" x14ac:dyDescent="0.2">
      <c r="A16" s="30"/>
      <c r="B16" s="31" t="s">
        <v>117</v>
      </c>
      <c r="C16" s="30" t="s">
        <v>112</v>
      </c>
      <c r="D16" s="32"/>
      <c r="E16" s="32"/>
      <c r="F16" s="32"/>
      <c r="G16" s="32"/>
      <c r="H16" s="32"/>
      <c r="I16" s="32"/>
      <c r="J16" s="23"/>
    </row>
    <row r="17" spans="1:11" s="26" customFormat="1" ht="30" hidden="1" outlineLevel="1" x14ac:dyDescent="0.2">
      <c r="A17" s="30"/>
      <c r="B17" s="31" t="s">
        <v>118</v>
      </c>
      <c r="C17" s="30" t="s">
        <v>114</v>
      </c>
      <c r="D17" s="32"/>
      <c r="E17" s="32"/>
      <c r="F17" s="32"/>
      <c r="G17" s="32"/>
      <c r="H17" s="32"/>
      <c r="I17" s="32"/>
      <c r="J17" s="23"/>
    </row>
    <row r="18" spans="1:11" s="26" customFormat="1" ht="15" hidden="1" outlineLevel="1" x14ac:dyDescent="0.2">
      <c r="A18" s="30"/>
      <c r="B18" s="31" t="s">
        <v>119</v>
      </c>
      <c r="C18" s="30" t="s">
        <v>114</v>
      </c>
      <c r="D18" s="32"/>
      <c r="E18" s="32"/>
      <c r="F18" s="32"/>
      <c r="G18" s="32"/>
      <c r="H18" s="32"/>
      <c r="I18" s="32"/>
      <c r="J18" s="23"/>
    </row>
    <row r="19" spans="1:11" s="26" customFormat="1" ht="30" hidden="1" outlineLevel="1" x14ac:dyDescent="0.2">
      <c r="A19" s="27" t="s">
        <v>54</v>
      </c>
      <c r="B19" s="28" t="s">
        <v>120</v>
      </c>
      <c r="C19" s="27" t="s">
        <v>114</v>
      </c>
      <c r="D19" s="29"/>
      <c r="E19" s="29"/>
      <c r="F19" s="29"/>
      <c r="G19" s="29"/>
      <c r="H19" s="29"/>
      <c r="I19" s="29"/>
      <c r="J19" s="23"/>
    </row>
    <row r="20" spans="1:11" s="26" customFormat="1" ht="15" collapsed="1" x14ac:dyDescent="0.2">
      <c r="A20" s="33" t="s">
        <v>63</v>
      </c>
      <c r="B20" s="34" t="s">
        <v>121</v>
      </c>
      <c r="C20" s="33"/>
      <c r="D20" s="35"/>
      <c r="E20" s="35"/>
      <c r="F20" s="35"/>
      <c r="G20" s="35"/>
      <c r="H20" s="35"/>
      <c r="I20" s="35"/>
      <c r="J20" s="23"/>
    </row>
    <row r="21" spans="1:11" s="26" customFormat="1" ht="45" x14ac:dyDescent="0.2">
      <c r="A21" s="30" t="s">
        <v>65</v>
      </c>
      <c r="B21" s="31" t="s">
        <v>122</v>
      </c>
      <c r="C21" s="30" t="s">
        <v>114</v>
      </c>
      <c r="D21" s="32">
        <v>59.6</v>
      </c>
      <c r="E21" s="32">
        <v>64.100000000000009</v>
      </c>
      <c r="F21" s="32">
        <v>64.099999999999994</v>
      </c>
      <c r="G21" s="32">
        <v>48.7</v>
      </c>
      <c r="H21" s="36">
        <v>48.7</v>
      </c>
      <c r="I21" s="36">
        <v>475.03016761965881</v>
      </c>
      <c r="J21" s="23"/>
    </row>
    <row r="22" spans="1:11" s="26" customFormat="1" ht="60" x14ac:dyDescent="0.2">
      <c r="A22" s="30" t="s">
        <v>68</v>
      </c>
      <c r="B22" s="31" t="s">
        <v>123</v>
      </c>
      <c r="C22" s="30" t="s">
        <v>114</v>
      </c>
      <c r="D22" s="32">
        <v>120</v>
      </c>
      <c r="E22" s="32">
        <v>97</v>
      </c>
      <c r="F22" s="32">
        <v>59.1</v>
      </c>
      <c r="G22" s="32">
        <v>10</v>
      </c>
      <c r="H22" s="36">
        <v>97</v>
      </c>
      <c r="I22" s="36">
        <v>417.89831611724696</v>
      </c>
      <c r="J22" s="23"/>
    </row>
    <row r="23" spans="1:11" s="26" customFormat="1" ht="15" x14ac:dyDescent="0.2">
      <c r="A23" s="30" t="s">
        <v>124</v>
      </c>
      <c r="B23" s="31" t="s">
        <v>125</v>
      </c>
      <c r="C23" s="30" t="s">
        <v>96</v>
      </c>
      <c r="D23" s="32"/>
      <c r="E23" s="32"/>
      <c r="F23" s="32"/>
      <c r="G23" s="32"/>
      <c r="H23" s="32"/>
      <c r="I23" s="32"/>
      <c r="J23" s="23"/>
    </row>
    <row r="24" spans="1:11" s="26" customFormat="1" ht="15" x14ac:dyDescent="0.2">
      <c r="A24" s="30"/>
      <c r="B24" s="31" t="s">
        <v>46</v>
      </c>
      <c r="C24" s="30" t="s">
        <v>96</v>
      </c>
      <c r="D24" s="36">
        <v>14.35</v>
      </c>
      <c r="E24" s="36">
        <v>14.33</v>
      </c>
      <c r="F24" s="36">
        <v>14.33</v>
      </c>
      <c r="G24" s="36">
        <v>14.95</v>
      </c>
      <c r="H24" s="36">
        <v>14.95</v>
      </c>
      <c r="I24" s="36">
        <v>14.906980889779897</v>
      </c>
      <c r="J24" s="23"/>
      <c r="K24" s="37"/>
    </row>
    <row r="25" spans="1:11" s="26" customFormat="1" ht="15" x14ac:dyDescent="0.2">
      <c r="A25" s="30"/>
      <c r="B25" s="31" t="s">
        <v>47</v>
      </c>
      <c r="C25" s="30" t="s">
        <v>96</v>
      </c>
      <c r="D25" s="36">
        <v>13.19</v>
      </c>
      <c r="E25" s="36">
        <v>13.17</v>
      </c>
      <c r="F25" s="36">
        <v>13.17</v>
      </c>
      <c r="G25" s="36">
        <v>13.74</v>
      </c>
      <c r="H25" s="36">
        <v>13.74</v>
      </c>
      <c r="I25" s="36">
        <v>13.701067020698886</v>
      </c>
      <c r="J25" s="23"/>
      <c r="K25" s="37"/>
    </row>
    <row r="26" spans="1:11" s="26" customFormat="1" ht="15" x14ac:dyDescent="0.2">
      <c r="A26" s="30"/>
      <c r="B26" s="31" t="s">
        <v>48</v>
      </c>
      <c r="C26" s="30" t="s">
        <v>96</v>
      </c>
      <c r="D26" s="36">
        <v>8.98</v>
      </c>
      <c r="E26" s="36">
        <v>8.9700000000000006</v>
      </c>
      <c r="F26" s="36">
        <v>8.9700000000000006</v>
      </c>
      <c r="G26" s="36">
        <v>9.36</v>
      </c>
      <c r="H26" s="36">
        <v>9.36</v>
      </c>
      <c r="I26" s="36">
        <v>9.3330662962100206</v>
      </c>
      <c r="J26" s="23"/>
      <c r="K26" s="37"/>
    </row>
    <row r="27" spans="1:11" s="26" customFormat="1" ht="15" x14ac:dyDescent="0.2">
      <c r="A27" s="30"/>
      <c r="B27" s="31" t="s">
        <v>49</v>
      </c>
      <c r="C27" s="30" t="s">
        <v>96</v>
      </c>
      <c r="D27" s="36">
        <v>5.21</v>
      </c>
      <c r="E27" s="36">
        <v>5.2</v>
      </c>
      <c r="F27" s="36">
        <v>5.2</v>
      </c>
      <c r="G27" s="36">
        <v>5.43</v>
      </c>
      <c r="H27" s="36">
        <v>5.43</v>
      </c>
      <c r="I27" s="36">
        <v>5.4128642071453754</v>
      </c>
      <c r="J27" s="23"/>
      <c r="K27" s="37"/>
    </row>
    <row r="28" spans="1:11" s="26" customFormat="1" ht="15" hidden="1" outlineLevel="1" x14ac:dyDescent="0.2">
      <c r="A28" s="27" t="s">
        <v>70</v>
      </c>
      <c r="B28" s="28" t="s">
        <v>126</v>
      </c>
      <c r="C28" s="27" t="s">
        <v>96</v>
      </c>
      <c r="D28" s="29"/>
      <c r="E28" s="29"/>
      <c r="F28" s="29"/>
      <c r="G28" s="29"/>
      <c r="H28" s="36" t="e">
        <v>#VALUE!</v>
      </c>
      <c r="I28" s="29"/>
      <c r="J28" s="23"/>
    </row>
    <row r="29" spans="1:11" s="26" customFormat="1" ht="30" hidden="1" outlineLevel="1" x14ac:dyDescent="0.2">
      <c r="A29" s="30" t="s">
        <v>127</v>
      </c>
      <c r="B29" s="31" t="s">
        <v>128</v>
      </c>
      <c r="C29" s="30" t="s">
        <v>129</v>
      </c>
      <c r="D29" s="32"/>
      <c r="E29" s="32"/>
      <c r="F29" s="32"/>
      <c r="G29" s="32"/>
      <c r="H29" s="36">
        <v>14.483764754931991</v>
      </c>
      <c r="I29" s="32"/>
      <c r="J29" s="23"/>
    </row>
    <row r="30" spans="1:11" s="26" customFormat="1" ht="30" hidden="1" outlineLevel="1" x14ac:dyDescent="0.2">
      <c r="A30" s="30"/>
      <c r="B30" s="31" t="s">
        <v>130</v>
      </c>
      <c r="C30" s="30" t="s">
        <v>129</v>
      </c>
      <c r="D30" s="32"/>
      <c r="E30" s="32"/>
      <c r="F30" s="32"/>
      <c r="G30" s="32"/>
      <c r="H30" s="36">
        <v>13.307478691980174</v>
      </c>
      <c r="I30" s="32"/>
      <c r="J30" s="23"/>
    </row>
    <row r="31" spans="1:11" s="26" customFormat="1" ht="30" hidden="1" outlineLevel="1" x14ac:dyDescent="0.2">
      <c r="A31" s="30" t="s">
        <v>131</v>
      </c>
      <c r="B31" s="31" t="s">
        <v>132</v>
      </c>
      <c r="C31" s="30" t="s">
        <v>112</v>
      </c>
      <c r="D31" s="32"/>
      <c r="E31" s="32"/>
      <c r="F31" s="32"/>
      <c r="G31" s="32"/>
      <c r="H31" s="36">
        <v>9.0617592997769734</v>
      </c>
      <c r="I31" s="32"/>
      <c r="J31" s="23"/>
    </row>
    <row r="32" spans="1:11" s="26" customFormat="1" ht="30" hidden="1" outlineLevel="1" x14ac:dyDescent="0.2">
      <c r="A32" s="30" t="s">
        <v>133</v>
      </c>
      <c r="B32" s="31" t="s">
        <v>134</v>
      </c>
      <c r="C32" s="30" t="s">
        <v>135</v>
      </c>
      <c r="D32" s="32"/>
      <c r="E32" s="32"/>
      <c r="F32" s="32"/>
      <c r="G32" s="32"/>
      <c r="H32" s="36">
        <v>5.3031886811194786</v>
      </c>
      <c r="I32" s="32"/>
      <c r="J32" s="23"/>
    </row>
    <row r="33" spans="1:10" s="26" customFormat="1" ht="15" hidden="1" outlineLevel="1" x14ac:dyDescent="0.2">
      <c r="A33" s="30" t="s">
        <v>136</v>
      </c>
      <c r="B33" s="31" t="s">
        <v>137</v>
      </c>
      <c r="C33" s="30" t="s">
        <v>135</v>
      </c>
      <c r="D33" s="32"/>
      <c r="E33" s="32"/>
      <c r="F33" s="32"/>
      <c r="G33" s="32"/>
      <c r="H33" s="36">
        <v>119842644855</v>
      </c>
      <c r="I33" s="32"/>
      <c r="J33" s="23"/>
    </row>
    <row r="34" spans="1:10" s="26" customFormat="1" ht="15" hidden="1" outlineLevel="1" x14ac:dyDescent="0.2">
      <c r="A34" s="30" t="s">
        <v>138</v>
      </c>
      <c r="B34" s="31" t="s">
        <v>139</v>
      </c>
      <c r="C34" s="30" t="s">
        <v>135</v>
      </c>
      <c r="D34" s="32"/>
      <c r="E34" s="32"/>
      <c r="F34" s="32"/>
      <c r="G34" s="32"/>
      <c r="H34" s="36">
        <v>413283955</v>
      </c>
      <c r="I34" s="32"/>
      <c r="J34" s="23"/>
    </row>
    <row r="35" spans="1:10" s="26" customFormat="1" ht="18" hidden="1" outlineLevel="1" x14ac:dyDescent="0.2">
      <c r="A35" s="30"/>
      <c r="B35" s="31" t="s">
        <v>140</v>
      </c>
      <c r="C35" s="30" t="s">
        <v>135</v>
      </c>
      <c r="D35" s="32"/>
      <c r="E35" s="32"/>
      <c r="F35" s="32"/>
      <c r="G35" s="32"/>
      <c r="H35" s="36">
        <v>222687699.99999994</v>
      </c>
      <c r="I35" s="32"/>
      <c r="J35" s="23"/>
    </row>
    <row r="36" spans="1:10" s="26" customFormat="1" ht="18" hidden="1" outlineLevel="1" x14ac:dyDescent="0.2">
      <c r="A36" s="30"/>
      <c r="B36" s="31" t="s">
        <v>141</v>
      </c>
      <c r="C36" s="30" t="s">
        <v>135</v>
      </c>
      <c r="D36" s="32"/>
      <c r="E36" s="32"/>
      <c r="F36" s="32"/>
      <c r="G36" s="32"/>
      <c r="H36" s="36">
        <v>849673200</v>
      </c>
      <c r="I36" s="32"/>
      <c r="J36" s="23"/>
    </row>
    <row r="37" spans="1:10" s="26" customFormat="1" ht="18" hidden="1" outlineLevel="1" x14ac:dyDescent="0.2">
      <c r="A37" s="30"/>
      <c r="B37" s="31" t="s">
        <v>142</v>
      </c>
      <c r="C37" s="30" t="s">
        <v>135</v>
      </c>
      <c r="D37" s="32"/>
      <c r="E37" s="32"/>
      <c r="F37" s="32"/>
      <c r="G37" s="32"/>
      <c r="H37" s="36">
        <v>118357000000</v>
      </c>
      <c r="I37" s="32"/>
      <c r="J37" s="23"/>
    </row>
    <row r="38" spans="1:10" s="26" customFormat="1" ht="18" hidden="1" outlineLevel="1" x14ac:dyDescent="0.2">
      <c r="A38" s="30"/>
      <c r="B38" s="31" t="s">
        <v>143</v>
      </c>
      <c r="C38" s="30" t="s">
        <v>135</v>
      </c>
      <c r="D38" s="32"/>
      <c r="E38" s="32"/>
      <c r="F38" s="32"/>
      <c r="G38" s="32"/>
      <c r="H38" s="36">
        <v>123350379040.00002</v>
      </c>
      <c r="I38" s="32"/>
      <c r="J38" s="23"/>
    </row>
    <row r="39" spans="1:10" s="26" customFormat="1" ht="15" hidden="1" outlineLevel="1" x14ac:dyDescent="0.2">
      <c r="A39" s="30" t="s">
        <v>144</v>
      </c>
      <c r="B39" s="31" t="s">
        <v>145</v>
      </c>
      <c r="C39" s="30" t="s">
        <v>135</v>
      </c>
      <c r="D39" s="32"/>
      <c r="E39" s="32"/>
      <c r="F39" s="32"/>
      <c r="G39" s="32"/>
      <c r="H39" s="36">
        <v>396973240.00000006</v>
      </c>
      <c r="I39" s="32"/>
      <c r="J39" s="23"/>
    </row>
    <row r="40" spans="1:10" s="26" customFormat="1" ht="15" hidden="1" outlineLevel="1" x14ac:dyDescent="0.2">
      <c r="A40" s="30" t="s">
        <v>146</v>
      </c>
      <c r="B40" s="31" t="s">
        <v>147</v>
      </c>
      <c r="C40" s="30"/>
      <c r="D40" s="32"/>
      <c r="E40" s="32"/>
      <c r="F40" s="32"/>
      <c r="G40" s="32"/>
      <c r="H40" s="36">
        <v>230782900</v>
      </c>
      <c r="I40" s="32"/>
      <c r="J40" s="23"/>
    </row>
    <row r="41" spans="1:10" s="26" customFormat="1" ht="30" hidden="1" outlineLevel="1" x14ac:dyDescent="0.2">
      <c r="A41" s="30" t="s">
        <v>148</v>
      </c>
      <c r="B41" s="31" t="s">
        <v>149</v>
      </c>
      <c r="C41" s="30" t="s">
        <v>150</v>
      </c>
      <c r="D41" s="32"/>
      <c r="E41" s="32"/>
      <c r="F41" s="32"/>
      <c r="G41" s="32"/>
      <c r="H41" s="36">
        <v>930622900</v>
      </c>
      <c r="I41" s="32"/>
      <c r="J41" s="23"/>
    </row>
    <row r="42" spans="1:10" s="26" customFormat="1" ht="15" hidden="1" outlineLevel="1" x14ac:dyDescent="0.2">
      <c r="A42" s="30" t="s">
        <v>151</v>
      </c>
      <c r="B42" s="31" t="s">
        <v>152</v>
      </c>
      <c r="C42" s="30" t="s">
        <v>135</v>
      </c>
      <c r="D42" s="32"/>
      <c r="E42" s="32"/>
      <c r="F42" s="32"/>
      <c r="G42" s="32"/>
      <c r="H42" s="36">
        <v>121792000000</v>
      </c>
      <c r="I42" s="32"/>
      <c r="J42" s="23"/>
    </row>
    <row r="43" spans="1:10" s="26" customFormat="1" ht="30" hidden="1" outlineLevel="1" x14ac:dyDescent="0.2">
      <c r="A43" s="30" t="s">
        <v>153</v>
      </c>
      <c r="B43" s="31" t="s">
        <v>154</v>
      </c>
      <c r="C43" s="30" t="s">
        <v>155</v>
      </c>
      <c r="D43" s="32"/>
      <c r="E43" s="32"/>
      <c r="F43" s="32"/>
      <c r="G43" s="32"/>
      <c r="H43" s="36">
        <v>172.37330238484202</v>
      </c>
      <c r="I43" s="32"/>
      <c r="J43" s="23"/>
    </row>
    <row r="44" spans="1:10" s="26" customFormat="1" ht="30" hidden="1" outlineLevel="1" x14ac:dyDescent="0.2">
      <c r="A44" s="30"/>
      <c r="B44" s="31" t="s">
        <v>156</v>
      </c>
      <c r="C44" s="30" t="s">
        <v>155</v>
      </c>
      <c r="D44" s="32"/>
      <c r="E44" s="32"/>
      <c r="F44" s="32"/>
      <c r="G44" s="32"/>
      <c r="H44" s="36">
        <v>247339023894.99997</v>
      </c>
      <c r="I44" s="32"/>
      <c r="J44" s="23"/>
    </row>
    <row r="45" spans="1:10" s="26" customFormat="1" ht="30" hidden="1" outlineLevel="1" x14ac:dyDescent="0.2">
      <c r="A45" s="38"/>
      <c r="B45" s="39" t="s">
        <v>157</v>
      </c>
      <c r="C45" s="38" t="s">
        <v>155</v>
      </c>
      <c r="D45" s="40"/>
      <c r="E45" s="40"/>
      <c r="F45" s="40"/>
      <c r="G45" s="40"/>
      <c r="H45" s="36">
        <v>44718098391.258728</v>
      </c>
      <c r="I45" s="40"/>
      <c r="J45" s="23"/>
    </row>
    <row r="46" spans="1:10" s="42" customFormat="1" ht="15" collapsed="1" x14ac:dyDescent="0.2">
      <c r="A46" s="41" t="s">
        <v>99</v>
      </c>
      <c r="J46" s="23"/>
    </row>
    <row r="47" spans="1:10" x14ac:dyDescent="0.25">
      <c r="J47" s="23"/>
    </row>
    <row r="48" spans="1:10" x14ac:dyDescent="0.25">
      <c r="J48" s="23"/>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kascheev</cp:lastModifiedBy>
  <cp:lastPrinted>2015-04-20T06:55:41Z</cp:lastPrinted>
  <dcterms:created xsi:type="dcterms:W3CDTF">2015-04-20T06:52:26Z</dcterms:created>
  <dcterms:modified xsi:type="dcterms:W3CDTF">2015-04-20T15:34:26Z</dcterms:modified>
</cp:coreProperties>
</file>