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Tariffs\Тарифы\Потребители\2018 год\ПОДАЧА ТАРИФОВ\Раскрытие\Письма о точках поставки для расчетов 2018\Раскрытие ГП\"/>
    </mc:Choice>
  </mc:AlternateContent>
  <bookViews>
    <workbookView xWindow="0" yWindow="0" windowWidth="25200" windowHeight="11895" activeTab="3"/>
  </bookViews>
  <sheets>
    <sheet name="1. Инфо" sheetId="1" r:id="rId1"/>
    <sheet name="3. ГП" sheetId="2" r:id="rId2"/>
    <sheet name="5. Цены" sheetId="3" r:id="rId3"/>
    <sheet name="Точки поставки" sheetId="5" r:id="rId4"/>
  </sheets>
  <externalReferences>
    <externalReference r:id="rId5"/>
    <externalReference r:id="rId6"/>
    <externalReference r:id="rId7"/>
    <externalReference r:id="rId8"/>
    <externalReference r:id="rId9"/>
    <externalReference r:id="rId10"/>
    <externalReference r:id="rId11"/>
    <externalReference r:id="rId12"/>
    <externalReference r:id="rId13"/>
  </externalReferences>
  <definedNames>
    <definedName name="_xlnm._FilterDatabase" localSheetId="1" hidden="1">'3. ГП'!$A$8:$F$107</definedName>
    <definedName name="anscount" hidden="1">1</definedName>
    <definedName name="day">[1]source!$B$1</definedName>
    <definedName name="F9_1_SCOPE" localSheetId="0">#REF!</definedName>
    <definedName name="F9_1_SCOPE">#REF!</definedName>
    <definedName name="god">[2]Титульный!$F$9</definedName>
    <definedName name="jjjjj" localSheetId="0">#REF!</definedName>
    <definedName name="jjjjj">#REF!</definedName>
    <definedName name="month">[1]source!$A$13</definedName>
    <definedName name="ORE">[3]TEHSHEET!$G$16:$G$138</definedName>
    <definedName name="org">[2]Титульный!$F$11</definedName>
    <definedName name="P19_T1_Protect" localSheetId="0" hidden="1">P5_T1_Protect,P6_T1_Protect,P7_T1_Protect,P8_T1_Protect,P9_T1_Protect,P10_T1_Protect,P11_T1_Protect,P12_T1_Protect,P13_T1_Protect,P14_T1_Protect</definedName>
    <definedName name="P19_T1_Protect" hidden="1">P5_T1_Protect,P6_T1_Protect,P7_T1_Protect,P8_T1_Protect,P9_T1_Protect,P10_T1_Protect,P11_T1_Protect,P12_T1_Protect,P13_T1_Protect,P14_T1_Protect</definedName>
    <definedName name="Peak" comment="Прогнозный пик мощности" localSheetId="0">[4]Whole_market!#REF!</definedName>
    <definedName name="Peak" comment="Прогнозный пик мощности">[4]Whole_market!#REF!</definedName>
    <definedName name="pIns_List21" localSheetId="0">#REF!</definedName>
    <definedName name="pIns_List21">#REF!</definedName>
    <definedName name="region_name">[2]Титульный!$F$7</definedName>
    <definedName name="SAPBEXrevision" hidden="1">1</definedName>
    <definedName name="SAPBEXsysID" hidden="1">"BW2"</definedName>
    <definedName name="SAPBEXwbID" hidden="1">"479GSPMTNK9HM4ZSIVE5K2SH6"</definedName>
    <definedName name="STYPE">[2]TEHSHEET!$B$2:$B$4</definedName>
    <definedName name="TABLE" localSheetId="1">'3. ГП'!$A$8:$F$44</definedName>
    <definedName name="TABLE" localSheetId="2">'5. Цены'!$A$8:$F$45</definedName>
    <definedName name="version">[2]Инструкция!$B$3</definedName>
    <definedName name="year">[1]source!$D$1</definedName>
    <definedName name="абонтв" localSheetId="0">#REF!</definedName>
    <definedName name="абонтв">#REF!</definedName>
    <definedName name="атств" localSheetId="0">#REF!</definedName>
    <definedName name="атств">#REF!</definedName>
    <definedName name="выррждтв" localSheetId="0">#REF!</definedName>
    <definedName name="выррждтв">#REF!</definedName>
    <definedName name="газкоэфвндо50" localSheetId="0">#REF!</definedName>
    <definedName name="газкоэфвндо50">#REF!</definedName>
    <definedName name="газкоэфвнот50" localSheetId="0">#REF!</definedName>
    <definedName name="газкоэфвнот50">#REF!</definedName>
    <definedName name="газкоэфнед" localSheetId="0">#REF!</definedName>
    <definedName name="газкоэфнед">#REF!</definedName>
    <definedName name="газкоэфсндо50" localSheetId="0">#REF!</definedName>
    <definedName name="газкоэфсндо50">#REF!</definedName>
    <definedName name="газкоэфснот50" localSheetId="0">#REF!</definedName>
    <definedName name="газкоэфснот50">#REF!</definedName>
    <definedName name="газпереборвн" localSheetId="0">#REF!</definedName>
    <definedName name="газпереборвн">#REF!</definedName>
    <definedName name="газпереборсн" localSheetId="0">#REF!</definedName>
    <definedName name="газпереборсн">#REF!</definedName>
    <definedName name="газтвн" localSheetId="0">#REF!</definedName>
    <definedName name="газтвн">#REF!</definedName>
    <definedName name="газтсн" localSheetId="0">#REF!</definedName>
    <definedName name="газтсн">#REF!</definedName>
    <definedName name="Должность">[5]!Таблица11[#Data]</definedName>
    <definedName name="Доля" localSheetId="0">#REF!</definedName>
    <definedName name="Доля">#REF!</definedName>
    <definedName name="допрасхтв" localSheetId="0">#REF!</definedName>
    <definedName name="допрасхтв">#REF!</definedName>
    <definedName name="_xlnm.Print_Titles" localSheetId="1">'3. ГП'!$8:$8</definedName>
    <definedName name="_xlnm.Print_Titles" localSheetId="2">'5. Цены'!$8:$9</definedName>
    <definedName name="заголовок" localSheetId="0">#REF!</definedName>
    <definedName name="заголовок">#REF!</definedName>
    <definedName name="инкоэфвндо50" localSheetId="0">#REF!</definedName>
    <definedName name="инкоэфвндо50">#REF!</definedName>
    <definedName name="инкоэфвнот50" localSheetId="0">#REF!</definedName>
    <definedName name="инкоэфвнот50">#REF!</definedName>
    <definedName name="инкоэфнед" localSheetId="0">#REF!</definedName>
    <definedName name="инкоэфнед">#REF!</definedName>
    <definedName name="инкоэфсндо50" localSheetId="0">#REF!</definedName>
    <definedName name="инкоэфсндо50">#REF!</definedName>
    <definedName name="инкоэфснот50" localSheetId="0">#REF!</definedName>
    <definedName name="инкоэфснот50">#REF!</definedName>
    <definedName name="инпереборвн" localSheetId="0">#REF!</definedName>
    <definedName name="инпереборвн">#REF!</definedName>
    <definedName name="инпереборсн" localSheetId="0">#REF!</definedName>
    <definedName name="инпереборсн">#REF!</definedName>
    <definedName name="интвн" localSheetId="0">#REF!</definedName>
    <definedName name="интвн">#REF!</definedName>
    <definedName name="интсн" localSheetId="0">#REF!</definedName>
    <definedName name="интсн">#REF!</definedName>
    <definedName name="Исполнитель">[5]!Таблица13[#Data]</definedName>
    <definedName name="колатств" localSheetId="0">#REF!</definedName>
    <definedName name="колатств">#REF!</definedName>
    <definedName name="КоличествоПотребителей">[5]!Таблица6[#Data]</definedName>
    <definedName name="колтвоткл" localSheetId="0">#REF!</definedName>
    <definedName name="колтвоткл">#REF!</definedName>
    <definedName name="колтвржд" localSheetId="0">#REF!</definedName>
    <definedName name="колтвржд">#REF!</definedName>
    <definedName name="колтвэнер" localSheetId="0">#REF!</definedName>
    <definedName name="колтвэнер">#REF!</definedName>
    <definedName name="колфорэмтв" localSheetId="0">#REF!</definedName>
    <definedName name="колфорэмтв">#REF!</definedName>
    <definedName name="маржатв" localSheetId="0">#REF!</definedName>
    <definedName name="маржатв">#REF!</definedName>
    <definedName name="_xlnm.Print_Area" localSheetId="1">'3. ГП'!$A$1:$F$107</definedName>
    <definedName name="_xlnm.Print_Area" localSheetId="2">'5. Цены'!$A$1:$I$46</definedName>
    <definedName name="общие_выбытия">'[6]влад-таблица'!$F$88</definedName>
    <definedName name="отклГазвн" localSheetId="0">#REF!</definedName>
    <definedName name="отклГазвн">#REF!</definedName>
    <definedName name="отклГазсн" localSheetId="0">#REF!</definedName>
    <definedName name="отклГазсн">#REF!</definedName>
    <definedName name="отклИнввн" localSheetId="0">#REF!</definedName>
    <definedName name="отклИнввн">#REF!</definedName>
    <definedName name="отклИнвсн" localSheetId="0">#REF!</definedName>
    <definedName name="отклИнвсн">#REF!</definedName>
    <definedName name="перединфтв" localSheetId="0">#REF!</definedName>
    <definedName name="перединфтв">#REF!</definedName>
    <definedName name="Период">[5]!Таблица2[#Data]</definedName>
    <definedName name="Потери">[5]!Таблица10[#Data]</definedName>
    <definedName name="Потребитель">[5]!Таблица1[#Data]</definedName>
    <definedName name="Предлагаемые_для_утверждения_тарифы_на_эл.эн" localSheetId="0">#REF!</definedName>
    <definedName name="Предлагаемые_для_утверждения_тарифы_на_эл.эн">#REF!</definedName>
    <definedName name="ПроцВыбр">'[7]По Концерну Эксп'!$P$7</definedName>
    <definedName name="процентрезерв" localSheetId="0">#REF!</definedName>
    <definedName name="процентрезерв">#REF!</definedName>
    <definedName name="прошлыйгод" localSheetId="0">#REF!</definedName>
    <definedName name="прошлыйгод">#REF!</definedName>
    <definedName name="ПСФСК">[5]!Таблица7[#Data]</definedName>
    <definedName name="расчет">#REF!</definedName>
    <definedName name="Расчёт_диффер_по_времени_суток_ставок_за_эл.эн" localSheetId="0">#REF!</definedName>
    <definedName name="Расчёт_диффер_по_времени_суток_ставок_за_эл.эн">#REF!</definedName>
    <definedName name="Расчет_диффер_ставок_платы_за_тепловую_мощность" localSheetId="0">#REF!</definedName>
    <definedName name="Расчет_диффер_ставок_платы_за_тепловую_мощность">#REF!</definedName>
    <definedName name="Расчет_дифференцированных_ставок_платы_за_теплоэнергию" localSheetId="0">#REF!</definedName>
    <definedName name="Расчет_дифференцированных_ставок_платы_за_теплоэнергию">#REF!</definedName>
    <definedName name="Расчет_региональной_абонентной_платы" localSheetId="0">#REF!</definedName>
    <definedName name="Расчет_региональной_абонентной_платы">#REF!</definedName>
    <definedName name="Регион">[8]!Таблица8[Регион]</definedName>
    <definedName name="резерв" localSheetId="0">#REF!</definedName>
    <definedName name="резерв">#REF!</definedName>
    <definedName name="рпрп" localSheetId="0">#REF!</definedName>
    <definedName name="рпрп">#REF!</definedName>
    <definedName name="Сводная_таблица_по_эл.эн" localSheetId="0">#REF!</definedName>
    <definedName name="Сводная_таблица_по_эл.эн">#REF!</definedName>
    <definedName name="Сводная_таблица_тарифов_на_тепловую_энергию_и_мощность" localSheetId="0">#REF!</definedName>
    <definedName name="Сводная_таблица_тарифов_на_тепловую_энергию_и_мощность">#REF!</definedName>
    <definedName name="Сводная_таблица_тарифов_на_электроэнергию_и_мощность" localSheetId="0">#REF!</definedName>
    <definedName name="Сводная_таблица_тарифов_на_электроэнергию_и_мощность">#REF!</definedName>
    <definedName name="Сводные_экономические_показатели_по_потребителям" localSheetId="0">#REF!</definedName>
    <definedName name="Сводные_экономические_показатели_по_потребителям">#REF!</definedName>
    <definedName name="себатств" localSheetId="0">#REF!</definedName>
    <definedName name="себатств">#REF!</definedName>
    <definedName name="себотклонтв" localSheetId="0">#REF!</definedName>
    <definedName name="себотклонтв">#REF!</definedName>
    <definedName name="себтвэн" localSheetId="0">#REF!</definedName>
    <definedName name="себтвэн">#REF!</definedName>
    <definedName name="себфортв" localSheetId="0">#REF!</definedName>
    <definedName name="себфортв">#REF!</definedName>
    <definedName name="СетеваяОрганизация">[5]!Таблица4[#Data]</definedName>
    <definedName name="сотв" localSheetId="0">#REF!</definedName>
    <definedName name="сотв">#REF!</definedName>
    <definedName name="Сравнительные_варианты_двухставочных_тарифов_на_теплоэн" localSheetId="0">#REF!</definedName>
    <definedName name="Сравнительные_варианты_двухставочных_тарифов_на_теплоэн">#REF!</definedName>
    <definedName name="Сравнительные_варианты_двухставочных_тарифов_на_эл.эн" localSheetId="0">#REF!</definedName>
    <definedName name="Сравнительные_варианты_двухставочных_тарифов_на_эл.эн">#REF!</definedName>
    <definedName name="Сравнительный_анализ_ТЭП_к_расчету_тарифов" localSheetId="0">#REF!</definedName>
    <definedName name="Сравнительный_анализ_ТЭП_к_расчету_тарифов">#REF!</definedName>
    <definedName name="СтруктураФормы" localSheetId="0">#REF!</definedName>
    <definedName name="СтруктураФормы">#REF!</definedName>
    <definedName name="СубъектРФ">[5]!Таблица3[#Data]</definedName>
    <definedName name="т2п11">[9]Т2!$B$40</definedName>
    <definedName name="т6п5_1">[9]Т6!$B$12</definedName>
    <definedName name="т6п5_2">[9]Т6!$B$18</definedName>
    <definedName name="тватс" localSheetId="0">#REF!</definedName>
    <definedName name="тватс">#REF!</definedName>
    <definedName name="твперед" localSheetId="0">#REF!</definedName>
    <definedName name="твперед">#REF!</definedName>
    <definedName name="ФИО">[5]!Таблица12[#Data]</definedName>
    <definedName name="фортв" localSheetId="0">#REF!</definedName>
    <definedName name="фортв">#REF!</definedName>
    <definedName name="форэмтв" localSheetId="0">#REF!</definedName>
    <definedName name="форэмтв">#REF!</definedName>
    <definedName name="фсктв" localSheetId="0">#REF!</definedName>
    <definedName name="фсктв">#REF!</definedName>
    <definedName name="энкоэфдо50" localSheetId="0">#REF!</definedName>
    <definedName name="энкоэфдо50">#REF!</definedName>
    <definedName name="энкоэфнед" localSheetId="0">#REF!</definedName>
    <definedName name="энкоэфнед">#REF!</definedName>
    <definedName name="энкоэфот50" localSheetId="0">#REF!</definedName>
    <definedName name="энкоэфот50">#REF!</definedName>
    <definedName name="энкоэфсндо50" localSheetId="0">#REF!</definedName>
    <definedName name="энкоэфсндо50">#REF!</definedName>
    <definedName name="энкоэфснот50" localSheetId="0">#REF!</definedName>
    <definedName name="энкоэфснот50">#REF!</definedName>
    <definedName name="энпереборвн" localSheetId="0">#REF!</definedName>
    <definedName name="энпереборвн">#REF!</definedName>
    <definedName name="энпереборсн" localSheetId="0">#REF!</definedName>
    <definedName name="энпереборсн">#REF!</definedName>
    <definedName name="энтвн" localSheetId="0">#REF!</definedName>
    <definedName name="энтвн">#REF!</definedName>
    <definedName name="энтсн" localSheetId="0">#REF!</definedName>
    <definedName name="энтсн">#REF!</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8" i="5" l="1"/>
  <c r="E17" i="5"/>
  <c r="E16" i="5"/>
  <c r="E15" i="5"/>
  <c r="E14" i="5" s="1"/>
  <c r="D14" i="5"/>
  <c r="E13" i="5"/>
  <c r="E12" i="5"/>
  <c r="E11" i="5"/>
  <c r="E10" i="5"/>
  <c r="E9" i="5" s="1"/>
  <c r="D9" i="5"/>
  <c r="D7" i="5" s="1"/>
  <c r="E7" i="5" l="1"/>
</calcChain>
</file>

<file path=xl/sharedStrings.xml><?xml version="1.0" encoding="utf-8"?>
<sst xmlns="http://schemas.openxmlformats.org/spreadsheetml/2006/main" count="400" uniqueCount="191">
  <si>
    <t>Раздел 1. Информация об организации</t>
  </si>
  <si>
    <t>Полное наименование</t>
  </si>
  <si>
    <t>Общество с ограниченной ответственностью "РУСЭНЕРГОСБЫТ"</t>
  </si>
  <si>
    <t>Сокращенное наименование</t>
  </si>
  <si>
    <t>ООО "РУСЭНЕРГОСБЫТ"</t>
  </si>
  <si>
    <t>Место нахождения</t>
  </si>
  <si>
    <t>105066, г. Москва, ул. Ольховская, д.27, стр.3</t>
  </si>
  <si>
    <t>Фактический адрес</t>
  </si>
  <si>
    <t>ИНН</t>
  </si>
  <si>
    <t>КПП</t>
  </si>
  <si>
    <t>Ф.И.О. руководителя</t>
  </si>
  <si>
    <t>Зиновьев Андрей Васильевич</t>
  </si>
  <si>
    <t>Адрес электронной почты</t>
  </si>
  <si>
    <t>info@ruses.ru</t>
  </si>
  <si>
    <t>Контактный телефон</t>
  </si>
  <si>
    <t>(495) 926-99-00</t>
  </si>
  <si>
    <t>Факс</t>
  </si>
  <si>
    <t>(495) 280-04-50</t>
  </si>
  <si>
    <t>Приложение № 3
к предложению о размере цен (тарифов), долгосрочных параметров регулирования</t>
  </si>
  <si>
    <t>Раздел 2. Основные показатели деятельности гарантирующих поставщиков</t>
  </si>
  <si>
    <t>№ 
п/п</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</si>
  <si>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</si>
  <si>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</si>
  <si>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</si>
  <si>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</si>
  <si>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</si>
  <si>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</si>
  <si>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</si>
  <si>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</si>
  <si>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</si>
  <si>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</si>
  <si>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</si>
  <si>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</si>
  <si>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</si>
  <si>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</si>
  <si>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</si>
  <si>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</si>
  <si>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</si>
  <si>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</si>
  <si>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</si>
  <si>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</si>
  <si>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</si>
  <si>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</si>
  <si>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</si>
  <si>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</si>
  <si>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</si>
  <si>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</si>
  <si>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</si>
  <si>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</si>
  <si>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</si>
  <si>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</si>
  <si>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</si>
  <si>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</si>
  <si>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</si>
  <si>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</si>
  <si>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</si>
  <si>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</si>
  <si>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</si>
  <si>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</si>
  <si>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</si>
  <si>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</si>
  <si>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</si>
  <si>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</si>
  <si>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</si>
  <si>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</si>
  <si>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</si>
  <si>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</si>
  <si>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</si>
  <si>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</si>
  <si>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</si>
  <si>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</si>
  <si>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</si>
  <si>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</si>
  <si>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</si>
  <si>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</si>
  <si>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</si>
  <si>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</si>
  <si>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</si>
  <si>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</si>
  <si>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</si>
  <si>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</si>
  <si>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</si>
  <si>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</si>
  <si>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</si>
  <si>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</si>
  <si>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</si>
  <si>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</si>
  <si>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</si>
  <si>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</si>
  <si>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</si>
  <si>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</si>
  <si>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Необходимая валовая выручка гарантирующего поставщика**</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</si>
  <si>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</si>
  <si>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</si>
  <si>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</si>
  <si>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</si>
  <si>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</si>
  <si>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</si>
  <si>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</si>
  <si>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</si>
  <si>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</si>
  <si>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</si>
  <si>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</si>
  <si>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</si>
  <si>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</si>
  <si>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</si>
  <si>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</si>
  <si>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</si>
  <si>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</si>
  <si>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</si>
  <si>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</si>
  <si>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</si>
  <si>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</si>
  <si>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</si>
  <si>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</si>
  <si>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</si>
  <si>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r>
      <t>_____</t>
    </r>
    <r>
      <rPr>
        <sz val="10"/>
        <rFont val="Times New Roman"/>
        <family val="1"/>
        <charset val="204"/>
      </rPr>
      <t>*</t>
    </r>
    <r>
      <rPr>
        <sz val="10"/>
        <color indexed="9"/>
        <rFont val="Times New Roman"/>
        <family val="1"/>
        <charset val="204"/>
      </rPr>
      <t>_</t>
    </r>
    <r>
      <rPr>
        <sz val="10"/>
        <rFont val="Times New Roman"/>
        <family val="1"/>
        <charset val="204"/>
      </rPr>
      <t>Базовый период - год, предшествующий расчетному периоду регулирования.</t>
    </r>
  </si>
  <si>
    <t xml:space="preserve">        **  В части фактических показателей - сбор необходимой валовой выручки ГП по данным управленческого учета.</t>
  </si>
  <si>
    <t>Приложение № 5
к предложению о размере цен (тарифов), долгосрочных параметров регулирования</t>
  </si>
  <si>
    <t>Раздел 3. Цены (тарифы) по регулируемым видам деятельности организации</t>
  </si>
  <si>
    <t>Единица изменения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</si>
  <si>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</si>
  <si>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</si>
  <si>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</si>
  <si>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</si>
  <si>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</si>
  <si>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</si>
  <si>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</si>
  <si>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</si>
  <si>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</si>
  <si>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</si>
  <si>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</si>
  <si>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</si>
  <si>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</si>
  <si>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</si>
  <si>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</si>
  <si>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</si>
  <si>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</si>
  <si>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t>
  </si>
  <si>
    <t>величина сбытовой надбавки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</si>
  <si>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</si>
  <si>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</si>
  <si>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</si>
  <si>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</si>
  <si>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</si>
  <si>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</si>
  <si>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</si>
  <si>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</si>
  <si>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</si>
  <si>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</si>
  <si>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</si>
  <si>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</si>
  <si>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</si>
  <si>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</si>
  <si>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</si>
  <si>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</si>
  <si>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</si>
  <si>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1"/>
        <color indexed="8"/>
        <rFont val="Times New Roman"/>
        <family val="1"/>
        <charset val="204"/>
      </rPr>
      <t>2</t>
    </r>
  </si>
  <si>
    <r>
      <t>2,5 - 7,0 кг/см</t>
    </r>
    <r>
      <rPr>
        <vertAlign val="superscript"/>
        <sz val="11"/>
        <color indexed="8"/>
        <rFont val="Times New Roman"/>
        <family val="1"/>
        <charset val="204"/>
      </rPr>
      <t>2</t>
    </r>
  </si>
  <si>
    <r>
      <t>7,0 - 13,0 кг/см</t>
    </r>
    <r>
      <rPr>
        <vertAlign val="superscript"/>
        <sz val="11"/>
        <color indexed="8"/>
        <rFont val="Times New Roman"/>
        <family val="1"/>
        <charset val="204"/>
      </rPr>
      <t>2</t>
    </r>
  </si>
  <si>
    <r>
      <t>&gt; 13 кг/см</t>
    </r>
    <r>
      <rPr>
        <vertAlign val="superscript"/>
        <sz val="11"/>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</si>
  <si>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</si>
  <si>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</si>
  <si>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</si>
  <si>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</si>
  <si>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</si>
  <si>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</si>
  <si>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</si>
  <si>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</si>
  <si>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</si>
  <si>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</si>
  <si>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</si>
  <si>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</si>
  <si>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</si>
  <si>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</si>
  <si>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отсутствует</t>
  </si>
  <si>
    <t>Ленинградская область</t>
  </si>
  <si>
    <t>Количество точек поставки по группам (подгруппам) потребителей (сетевых организаций)</t>
  </si>
  <si>
    <t>Ед. изм.</t>
  </si>
  <si>
    <t>2017 год</t>
  </si>
  <si>
    <t>2018 год</t>
  </si>
  <si>
    <t xml:space="preserve">Количество точек поставки - всего </t>
  </si>
  <si>
    <t>Население и приравненные к нему категории потребителей</t>
  </si>
  <si>
    <t>Городское население</t>
  </si>
  <si>
    <t>Сельское население</t>
  </si>
  <si>
    <t>Исполнители коммунальных услуг</t>
  </si>
  <si>
    <t>Иные потребители, приравненные к населению</t>
  </si>
  <si>
    <t>Прочие потребители</t>
  </si>
  <si>
    <t>менее 670 кВт</t>
  </si>
  <si>
    <t>Сетевые организации</t>
  </si>
  <si>
    <t>Примечание:
При определении количества точек поставки учитываются точки, в которых электрическая энергия поступает на энергопринимающие устройства или в электрические сети потребителя (покупателя), и не учитываются точки, в которых электрическая энергия отпускается из электрических сетей на энергопринимающие устройства или в электрические сети других потребителей (покупателей).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</si>
</sst>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 _₽_-;\-* #,##0.00\ _₽_-;_-* &quot;-&quot;??\ _₽_-;_-@_-"/>
    <numFmt numFmtId="164" formatCode="_-* #,##0.00_р_._-;\-* #,##0.00_р_._-;_-* &quot;-&quot;??_р_._-;_-@_-"/>
    <numFmt numFmtId="165" formatCode="_-* #,##0.0\ _₽_-;\-* #,##0.0\ _₽_-;_-* &quot;-&quot;??\ _₽_-;_-@_-"/>
    <numFmt numFmtId="166" formatCode="_-* #,##0\ _₽_-;\-* #,##0\ _₽_-;_-* &quot;-&quot;??\ _₽_-;_-@_-"/>
    <numFmt numFmtId="167" formatCode="_-* #,##0.000\ _₽_-;\-* #,##0.000\ _₽_-;_-* &quot;-&quot;??\ _₽_-;_-@_-"/>
  </numFmts>
  <fonts count="21" x14ac:knownFonts="1">
    <font>
      <sz val="11"/>
      <color theme="1"/>
      <name val="Calibri"/>
      <family val="2"/>
      <charset val="204"/>
      <scheme val="minor"/>
    </font>
    <font>
      <sz val="10"/>
      <name val="Arial Cyr"/>
      <charset val="204"/>
    </font>
    <font>
      <sz val="13"/>
      <name val="Times New Roman"/>
      <family val="1"/>
      <charset val="204"/>
    </font>
    <font>
      <sz val="12"/>
      <name val="Times New Roman"/>
      <family val="1"/>
      <charset val="204"/>
    </font>
    <font>
      <u/>
      <sz val="10"/>
      <color theme="10"/>
      <name val="Arial Cyr"/>
      <charset val="204"/>
    </font>
    <font>
      <sz val="11"/>
      <color theme="1"/>
      <name val="Calibri"/>
      <family val="2"/>
      <charset val="204"/>
      <scheme val="minor"/>
    </font>
    <font>
      <sz val="10"/>
      <name val="Times New Roman"/>
      <family val="1"/>
      <charset val="204"/>
    </font>
    <font>
      <u/>
      <sz val="12"/>
      <name val="Times New Roman"/>
      <family val="1"/>
      <charset val="204"/>
    </font>
    <font>
      <sz val="11"/>
      <color indexed="8"/>
      <name val="Calibri"/>
      <family val="2"/>
      <charset val="204"/>
    </font>
    <font>
      <b/>
      <sz val="12"/>
      <color indexed="8"/>
      <name val="Times New Roman"/>
      <family val="1"/>
      <charset val="204"/>
    </font>
    <font>
      <sz val="9"/>
      <color theme="1"/>
      <name val="Arial"/>
      <family val="2"/>
      <charset val="204"/>
    </font>
    <font>
      <b/>
      <sz val="12"/>
      <name val="Times New Roman"/>
      <family val="1"/>
      <charset val="204"/>
    </font>
    <font>
      <sz val="12"/>
      <color indexed="8"/>
      <name val="Times New Roman"/>
      <family val="1"/>
      <charset val="204"/>
    </font>
    <font>
      <sz val="10"/>
      <color indexed="9"/>
      <name val="Times New Roman"/>
      <family val="1"/>
      <charset val="204"/>
    </font>
    <font>
      <sz val="11"/>
      <color indexed="8"/>
      <name val="Times New Roman"/>
      <family val="1"/>
      <charset val="204"/>
    </font>
    <font>
      <sz val="11"/>
      <name val="Times New Roman"/>
      <family val="1"/>
      <charset val="204"/>
    </font>
    <font>
      <vertAlign val="superscript"/>
      <sz val="11"/>
      <color indexed="8"/>
      <name val="Times New Roman"/>
      <family val="1"/>
      <charset val="204"/>
    </font>
    <font>
      <sz val="11"/>
      <color theme="1"/>
      <name val="Times New Roman"/>
      <family val="1"/>
      <charset val="204"/>
    </font>
    <font>
      <b/>
      <sz val="11"/>
      <color theme="1"/>
      <name val="Times New Roman"/>
      <family val="1"/>
      <charset val="204"/>
    </font>
    <font>
      <u/>
      <sz val="11"/>
      <color theme="1"/>
      <name val="Times New Roman"/>
      <family val="1"/>
      <charset val="204"/>
    </font>
    <font>
      <sz val="9"/>
      <color theme="1"/>
      <name val="Times New Roman"/>
      <family val="1"/>
      <charset val="204"/>
    </font>
  </fonts>
  <fills count="3">
    <fill>
      <patternFill patternType="none"/>
    </fill>
    <fill>
      <patternFill patternType="gray125"/>
    </fill>
    <fill>
      <patternFill patternType="solid">
        <fgColor theme="6" tint="0.79998168889431442"/>
        <bgColor indexed="64"/>
      </patternFill>
    </fill>
  </fills>
  <borders count="20">
    <border>
      <left/>
      <right/>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6">
    <xf numFmtId="0" fontId="0" fillId="0" borderId="0"/>
    <xf numFmtId="0" fontId="1" fillId="0" borderId="0"/>
    <xf numFmtId="0" fontId="4" fillId="0" borderId="0" applyNumberFormat="0" applyFill="0" applyBorder="0" applyAlignment="0" applyProtection="0"/>
    <xf numFmtId="43" fontId="5" fillId="0" borderId="0" applyFont="0" applyFill="0" applyBorder="0" applyAlignment="0" applyProtection="0"/>
    <xf numFmtId="0" fontId="8" fillId="0" borderId="0"/>
    <xf numFmtId="164" fontId="10" fillId="0" borderId="0" applyFont="0" applyFill="0" applyBorder="0" applyAlignment="0" applyProtection="0"/>
  </cellStyleXfs>
  <cellXfs count="122">
    <xf numFmtId="0" fontId="0" fillId="0" borderId="0" xfId="0"/>
    <xf numFmtId="0" fontId="2" fillId="0" borderId="0" xfId="1" applyFont="1" applyAlignment="1">
      <alignment vertical="center"/>
    </xf>
    <xf numFmtId="0" fontId="1" fillId="0" borderId="0" xfId="1"/>
    <xf numFmtId="0" fontId="3" fillId="0" borderId="0" xfId="1" applyFont="1" applyAlignment="1">
      <alignment vertical="center"/>
    </xf>
    <xf numFmtId="0" fontId="1" fillId="0" borderId="0" xfId="1" applyAlignment="1">
      <alignment horizontal="left"/>
    </xf>
    <xf numFmtId="0" fontId="4" fillId="0" borderId="0" xfId="2"/>
    <xf numFmtId="0" fontId="3" fillId="0" borderId="0" xfId="1" applyFont="1" applyFill="1" applyAlignment="1">
      <alignment vertical="center"/>
    </xf>
    <xf numFmtId="0" fontId="6" fillId="0" borderId="0" xfId="1" applyFont="1" applyFill="1" applyAlignment="1">
      <alignment vertical="center" wrapText="1"/>
    </xf>
    <xf numFmtId="0" fontId="7" fillId="0" borderId="0" xfId="1" applyFont="1" applyFill="1" applyAlignment="1">
      <alignment vertical="center"/>
    </xf>
    <xf numFmtId="0" fontId="3" fillId="0" borderId="1" xfId="1" applyFont="1" applyFill="1" applyBorder="1" applyAlignment="1">
      <alignment horizontal="center" vertical="center" wrapText="1"/>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3" fillId="0" borderId="0" xfId="1" applyFont="1" applyFill="1" applyAlignment="1">
      <alignment horizontal="center" vertical="center" wrapText="1"/>
    </xf>
    <xf numFmtId="0" fontId="9" fillId="0" borderId="5" xfId="4" applyFont="1" applyFill="1" applyBorder="1" applyAlignment="1">
      <alignment horizontal="center" vertical="center" wrapText="1"/>
    </xf>
    <xf numFmtId="0" fontId="9" fillId="0" borderId="6" xfId="4" applyFont="1" applyFill="1" applyBorder="1" applyAlignment="1">
      <alignment horizontal="left" vertical="center" wrapText="1"/>
    </xf>
    <xf numFmtId="0" fontId="9" fillId="0" borderId="6" xfId="4" applyFont="1" applyFill="1" applyBorder="1" applyAlignment="1">
      <alignment horizontal="center" vertical="center" wrapText="1"/>
    </xf>
    <xf numFmtId="0" fontId="11" fillId="0" borderId="0" xfId="1" applyFont="1" applyFill="1" applyAlignment="1">
      <alignment vertical="center"/>
    </xf>
    <xf numFmtId="0" fontId="12" fillId="0" borderId="8" xfId="4" applyFont="1" applyFill="1" applyBorder="1" applyAlignment="1">
      <alignment horizontal="center" vertical="center" wrapText="1"/>
    </xf>
    <xf numFmtId="0" fontId="12" fillId="0" borderId="0" xfId="4" applyFont="1" applyFill="1" applyBorder="1" applyAlignment="1">
      <alignment horizontal="left" vertical="center" wrapText="1"/>
    </xf>
    <xf numFmtId="0" fontId="12" fillId="0" borderId="0" xfId="4" applyFont="1" applyFill="1" applyBorder="1" applyAlignment="1">
      <alignment horizontal="center" vertical="center" wrapText="1"/>
    </xf>
    <xf numFmtId="0" fontId="9" fillId="0" borderId="8" xfId="4" applyFont="1" applyFill="1" applyBorder="1" applyAlignment="1">
      <alignment horizontal="center" vertical="center" wrapText="1"/>
    </xf>
    <xf numFmtId="0" fontId="9" fillId="0" borderId="0" xfId="4" applyFont="1" applyFill="1" applyBorder="1" applyAlignment="1">
      <alignment horizontal="left" vertical="center" wrapText="1"/>
    </xf>
    <xf numFmtId="0" fontId="9" fillId="0" borderId="0" xfId="4" applyFont="1" applyFill="1" applyBorder="1" applyAlignment="1">
      <alignment horizontal="center" vertical="center" wrapText="1"/>
    </xf>
    <xf numFmtId="0" fontId="12" fillId="0" borderId="0" xfId="4" applyFont="1" applyFill="1" applyBorder="1" applyAlignment="1">
      <alignment horizontal="left" vertical="center" wrapText="1" indent="1"/>
    </xf>
    <xf numFmtId="0" fontId="12" fillId="0" borderId="0" xfId="4" applyFont="1" applyFill="1" applyBorder="1" applyAlignment="1">
      <alignment horizontal="left" vertical="center" wrapText="1" indent="2"/>
    </xf>
    <xf numFmtId="0" fontId="6" fillId="0" borderId="0" xfId="1" applyFont="1" applyFill="1" applyAlignment="1">
      <alignment vertical="center"/>
    </xf>
    <xf numFmtId="0" fontId="12" fillId="0" borderId="10" xfId="4" applyFont="1" applyFill="1" applyBorder="1" applyAlignment="1">
      <alignment horizontal="center" vertical="center" wrapText="1"/>
    </xf>
    <xf numFmtId="0" fontId="12" fillId="0" borderId="11" xfId="4" applyFont="1" applyFill="1" applyBorder="1" applyAlignment="1">
      <alignment horizontal="left" vertical="center" wrapText="1" indent="1"/>
    </xf>
    <xf numFmtId="0" fontId="12" fillId="0" borderId="11" xfId="4" applyFont="1" applyFill="1" applyBorder="1" applyAlignment="1">
      <alignment horizontal="center" vertical="center" wrapText="1"/>
    </xf>
    <xf numFmtId="0" fontId="9" fillId="0" borderId="10" xfId="4" applyFont="1" applyFill="1" applyBorder="1" applyAlignment="1">
      <alignment horizontal="center" vertical="center" wrapText="1"/>
    </xf>
    <xf numFmtId="0" fontId="9" fillId="0" borderId="11" xfId="4" applyFont="1" applyFill="1" applyBorder="1" applyAlignment="1">
      <alignment horizontal="left" vertical="center" wrapText="1"/>
    </xf>
    <xf numFmtId="0" fontId="9" fillId="0" borderId="11" xfId="4" applyFont="1" applyFill="1" applyBorder="1" applyAlignment="1">
      <alignment horizontal="center" vertical="center" wrapText="1"/>
    </xf>
    <xf numFmtId="0" fontId="9" fillId="0" borderId="13" xfId="4" applyFont="1" applyFill="1" applyBorder="1" applyAlignment="1">
      <alignment horizontal="center" vertical="center" wrapText="1"/>
    </xf>
    <xf numFmtId="0" fontId="9" fillId="0" borderId="14" xfId="4" applyFont="1" applyFill="1" applyBorder="1" applyAlignment="1">
      <alignment horizontal="left" vertical="center" wrapText="1"/>
    </xf>
    <xf numFmtId="0" fontId="9" fillId="0" borderId="14" xfId="4" applyFont="1" applyFill="1" applyBorder="1" applyAlignment="1">
      <alignment horizontal="center" vertical="center" wrapText="1"/>
    </xf>
    <xf numFmtId="0" fontId="12" fillId="0" borderId="5" xfId="4" applyFont="1" applyFill="1" applyBorder="1" applyAlignment="1">
      <alignment horizontal="center" vertical="center" wrapText="1"/>
    </xf>
    <xf numFmtId="0" fontId="12" fillId="0" borderId="6" xfId="4" applyFont="1" applyFill="1" applyBorder="1" applyAlignment="1">
      <alignment horizontal="left" vertical="center" wrapText="1"/>
    </xf>
    <xf numFmtId="0" fontId="12" fillId="0" borderId="6" xfId="4" applyFont="1" applyFill="1" applyBorder="1" applyAlignment="1">
      <alignment horizontal="center" vertical="center" wrapText="1"/>
    </xf>
    <xf numFmtId="0" fontId="12" fillId="0" borderId="11" xfId="4" applyFont="1" applyFill="1" applyBorder="1" applyAlignment="1">
      <alignment horizontal="left" vertical="center" wrapText="1"/>
    </xf>
    <xf numFmtId="0" fontId="13" fillId="0" borderId="0" xfId="1" applyFont="1" applyFill="1" applyAlignment="1">
      <alignment vertical="center"/>
    </xf>
    <xf numFmtId="0" fontId="3" fillId="0" borderId="0" xfId="1" applyFont="1"/>
    <xf numFmtId="0" fontId="7" fillId="0" borderId="0" xfId="1" applyFont="1"/>
    <xf numFmtId="0" fontId="15" fillId="0" borderId="0" xfId="1" applyFont="1" applyAlignment="1">
      <alignment horizontal="center" vertical="center" wrapText="1"/>
    </xf>
    <xf numFmtId="0" fontId="14" fillId="0" borderId="17" xfId="4" applyFont="1" applyBorder="1" applyAlignment="1">
      <alignment horizontal="center" vertical="center" wrapText="1"/>
    </xf>
    <xf numFmtId="0" fontId="14" fillId="0" borderId="18" xfId="4" applyFont="1" applyBorder="1" applyAlignment="1">
      <alignment horizontal="center" vertical="center" wrapText="1"/>
    </xf>
    <xf numFmtId="0" fontId="15" fillId="0" borderId="0" xfId="1" applyFont="1" applyAlignment="1">
      <alignment vertical="top"/>
    </xf>
    <xf numFmtId="0" fontId="14" fillId="2" borderId="0" xfId="4" applyFont="1" applyFill="1" applyBorder="1" applyAlignment="1">
      <alignment horizontal="center" vertical="top" wrapText="1"/>
    </xf>
    <xf numFmtId="0" fontId="14" fillId="2" borderId="0" xfId="4" applyFont="1" applyFill="1" applyBorder="1" applyAlignment="1">
      <alignment horizontal="left" vertical="top" wrapText="1"/>
    </xf>
    <xf numFmtId="0" fontId="14" fillId="2" borderId="0" xfId="4" applyFont="1" applyFill="1" applyBorder="1" applyAlignment="1">
      <alignment horizontal="center" vertical="top"/>
    </xf>
    <xf numFmtId="0" fontId="14" fillId="0" borderId="0" xfId="4" applyFont="1" applyBorder="1" applyAlignment="1">
      <alignment horizontal="center" vertical="top" wrapText="1"/>
    </xf>
    <xf numFmtId="0" fontId="14" fillId="0" borderId="0" xfId="4" applyFont="1" applyBorder="1" applyAlignment="1">
      <alignment horizontal="left" vertical="top" wrapText="1"/>
    </xf>
    <xf numFmtId="0" fontId="14" fillId="0" borderId="0" xfId="4" applyFont="1" applyBorder="1" applyAlignment="1">
      <alignment horizontal="center" vertical="top"/>
    </xf>
    <xf numFmtId="0" fontId="14" fillId="0" borderId="0" xfId="4" applyFont="1" applyFill="1" applyBorder="1" applyAlignment="1">
      <alignment horizontal="center" vertical="top" wrapText="1"/>
    </xf>
    <xf numFmtId="0" fontId="14" fillId="0" borderId="0" xfId="4" applyFont="1" applyFill="1" applyBorder="1" applyAlignment="1">
      <alignment horizontal="left" vertical="top" wrapText="1"/>
    </xf>
    <xf numFmtId="0" fontId="14" fillId="0" borderId="0" xfId="4" applyFont="1" applyFill="1" applyBorder="1" applyAlignment="1">
      <alignment horizontal="center" vertical="top"/>
    </xf>
    <xf numFmtId="164" fontId="14" fillId="0" borderId="0" xfId="5" applyFont="1" applyBorder="1" applyAlignment="1">
      <alignment horizontal="center" vertical="top"/>
    </xf>
    <xf numFmtId="9" fontId="15" fillId="0" borderId="0" xfId="1" applyNumberFormat="1" applyFont="1" applyAlignment="1">
      <alignment vertical="top"/>
    </xf>
    <xf numFmtId="0" fontId="14" fillId="0" borderId="19" xfId="4" applyFont="1" applyBorder="1" applyAlignment="1">
      <alignment horizontal="center" vertical="top" wrapText="1"/>
    </xf>
    <xf numFmtId="0" fontId="14" fillId="0" borderId="19" xfId="4" applyFont="1" applyBorder="1" applyAlignment="1">
      <alignment horizontal="left" vertical="top" wrapText="1"/>
    </xf>
    <xf numFmtId="0" fontId="14" fillId="0" borderId="19" xfId="4" applyFont="1" applyBorder="1" applyAlignment="1">
      <alignment horizontal="center" vertical="top"/>
    </xf>
    <xf numFmtId="0" fontId="13" fillId="0" borderId="0" xfId="1" applyFont="1"/>
    <xf numFmtId="0" fontId="6" fillId="0" borderId="0" xfId="1" applyFont="1"/>
    <xf numFmtId="165" fontId="3" fillId="0" borderId="8" xfId="3" applyNumberFormat="1" applyFont="1" applyFill="1" applyBorder="1" applyAlignment="1">
      <alignment horizontal="center" vertical="center"/>
    </xf>
    <xf numFmtId="165" fontId="3" fillId="0" borderId="0" xfId="3" applyNumberFormat="1" applyFont="1" applyFill="1" applyBorder="1" applyAlignment="1">
      <alignment horizontal="center" vertical="center"/>
    </xf>
    <xf numFmtId="165" fontId="3" fillId="0" borderId="9" xfId="3" applyNumberFormat="1" applyFont="1" applyFill="1" applyBorder="1" applyAlignment="1">
      <alignment horizontal="center" vertical="center"/>
    </xf>
    <xf numFmtId="165" fontId="3" fillId="0" borderId="10" xfId="3" applyNumberFormat="1" applyFont="1" applyFill="1" applyBorder="1" applyAlignment="1">
      <alignment horizontal="center" vertical="center"/>
    </xf>
    <xf numFmtId="165" fontId="3" fillId="0" borderId="11" xfId="3" applyNumberFormat="1" applyFont="1" applyFill="1" applyBorder="1" applyAlignment="1">
      <alignment horizontal="center" vertical="center"/>
    </xf>
    <xf numFmtId="165" fontId="3" fillId="0" borderId="12" xfId="3" applyNumberFormat="1" applyFont="1" applyFill="1" applyBorder="1" applyAlignment="1">
      <alignment horizontal="center" vertical="center"/>
    </xf>
    <xf numFmtId="165" fontId="3" fillId="0" borderId="5" xfId="3" applyNumberFormat="1" applyFont="1" applyFill="1" applyBorder="1" applyAlignment="1">
      <alignment horizontal="center" vertical="center"/>
    </xf>
    <xf numFmtId="165" fontId="3" fillId="0" borderId="6" xfId="3" applyNumberFormat="1" applyFont="1" applyFill="1" applyBorder="1" applyAlignment="1">
      <alignment horizontal="center" vertical="center"/>
    </xf>
    <xf numFmtId="165" fontId="3" fillId="0" borderId="7" xfId="3" applyNumberFormat="1" applyFont="1" applyFill="1" applyBorder="1" applyAlignment="1">
      <alignment horizontal="center" vertical="center"/>
    </xf>
    <xf numFmtId="165" fontId="3" fillId="0" borderId="8" xfId="3" applyNumberFormat="1" applyFont="1" applyFill="1" applyBorder="1" applyAlignment="1">
      <alignment vertical="center"/>
    </xf>
    <xf numFmtId="165" fontId="3" fillId="0" borderId="0" xfId="3" applyNumberFormat="1" applyFont="1" applyFill="1" applyBorder="1" applyAlignment="1">
      <alignment vertical="center"/>
    </xf>
    <xf numFmtId="165" fontId="3" fillId="0" borderId="9" xfId="3" applyNumberFormat="1" applyFont="1" applyFill="1" applyBorder="1" applyAlignment="1">
      <alignment vertical="center"/>
    </xf>
    <xf numFmtId="166" fontId="11" fillId="0" borderId="5" xfId="3" applyNumberFormat="1" applyFont="1" applyFill="1" applyBorder="1" applyAlignment="1">
      <alignment horizontal="center" vertical="center"/>
    </xf>
    <xf numFmtId="166" fontId="11" fillId="0" borderId="6" xfId="3" applyNumberFormat="1" applyFont="1" applyFill="1" applyBorder="1" applyAlignment="1">
      <alignment horizontal="center" vertical="center"/>
    </xf>
    <xf numFmtId="166" fontId="11" fillId="0" borderId="7" xfId="3" applyNumberFormat="1" applyFont="1" applyFill="1" applyBorder="1" applyAlignment="1">
      <alignment horizontal="center" vertical="center"/>
    </xf>
    <xf numFmtId="166" fontId="3" fillId="0" borderId="8" xfId="3" applyNumberFormat="1" applyFont="1" applyFill="1" applyBorder="1" applyAlignment="1">
      <alignment horizontal="center" vertical="center"/>
    </xf>
    <xf numFmtId="166" fontId="3" fillId="0" borderId="0" xfId="3" applyNumberFormat="1" applyFont="1" applyFill="1" applyBorder="1" applyAlignment="1">
      <alignment horizontal="center" vertical="center"/>
    </xf>
    <xf numFmtId="166" fontId="3" fillId="0" borderId="9" xfId="3" applyNumberFormat="1" applyFont="1" applyFill="1" applyBorder="1" applyAlignment="1">
      <alignment horizontal="center" vertical="center"/>
    </xf>
    <xf numFmtId="166" fontId="11" fillId="0" borderId="8" xfId="3" applyNumberFormat="1" applyFont="1" applyFill="1" applyBorder="1" applyAlignment="1">
      <alignment horizontal="center" vertical="center"/>
    </xf>
    <xf numFmtId="166" fontId="11" fillId="0" borderId="0" xfId="3" applyNumberFormat="1" applyFont="1" applyFill="1" applyBorder="1" applyAlignment="1">
      <alignment horizontal="center" vertical="center"/>
    </xf>
    <xf numFmtId="166" fontId="11" fillId="0" borderId="9" xfId="3" applyNumberFormat="1" applyFont="1" applyFill="1" applyBorder="1" applyAlignment="1">
      <alignment horizontal="center" vertical="center"/>
    </xf>
    <xf numFmtId="166" fontId="3" fillId="0" borderId="10" xfId="3" applyNumberFormat="1" applyFont="1" applyFill="1" applyBorder="1" applyAlignment="1">
      <alignment horizontal="center" vertical="center"/>
    </xf>
    <xf numFmtId="166" fontId="3" fillId="0" borderId="11" xfId="3" applyNumberFormat="1" applyFont="1" applyFill="1" applyBorder="1" applyAlignment="1">
      <alignment horizontal="center" vertical="center"/>
    </xf>
    <xf numFmtId="166" fontId="3" fillId="0" borderId="12" xfId="3" applyNumberFormat="1" applyFont="1" applyFill="1" applyBorder="1" applyAlignment="1">
      <alignment horizontal="center" vertical="center"/>
    </xf>
    <xf numFmtId="166" fontId="11" fillId="0" borderId="13" xfId="3" applyNumberFormat="1" applyFont="1" applyFill="1" applyBorder="1" applyAlignment="1">
      <alignment horizontal="center" vertical="center"/>
    </xf>
    <xf numFmtId="166" fontId="11" fillId="0" borderId="14" xfId="3" applyNumberFormat="1" applyFont="1" applyFill="1" applyBorder="1" applyAlignment="1">
      <alignment horizontal="center" vertical="center"/>
    </xf>
    <xf numFmtId="166" fontId="11" fillId="0" borderId="15" xfId="3" applyNumberFormat="1" applyFont="1" applyFill="1" applyBorder="1" applyAlignment="1">
      <alignment horizontal="center" vertical="center"/>
    </xf>
    <xf numFmtId="167" fontId="11" fillId="0" borderId="5" xfId="3" applyNumberFormat="1" applyFont="1" applyFill="1" applyBorder="1" applyAlignment="1">
      <alignment horizontal="center" vertical="center"/>
    </xf>
    <xf numFmtId="167" fontId="11" fillId="0" borderId="6" xfId="3" applyNumberFormat="1" applyFont="1" applyFill="1" applyBorder="1" applyAlignment="1">
      <alignment horizontal="center" vertical="center"/>
    </xf>
    <xf numFmtId="167" fontId="11" fillId="0" borderId="7" xfId="3" applyNumberFormat="1" applyFont="1" applyFill="1" applyBorder="1" applyAlignment="1">
      <alignment horizontal="center" vertical="center"/>
    </xf>
    <xf numFmtId="167" fontId="3" fillId="0" borderId="8" xfId="3" applyNumberFormat="1" applyFont="1" applyFill="1" applyBorder="1" applyAlignment="1">
      <alignment horizontal="center" vertical="center"/>
    </xf>
    <xf numFmtId="167" fontId="3" fillId="0" borderId="0" xfId="3" applyNumberFormat="1" applyFont="1" applyFill="1" applyBorder="1" applyAlignment="1">
      <alignment horizontal="center" vertical="center"/>
    </xf>
    <xf numFmtId="167" fontId="3" fillId="0" borderId="9" xfId="3" applyNumberFormat="1" applyFont="1" applyFill="1" applyBorder="1" applyAlignment="1">
      <alignment horizontal="center" vertical="center"/>
    </xf>
    <xf numFmtId="167" fontId="11" fillId="0" borderId="8" xfId="3" applyNumberFormat="1" applyFont="1" applyFill="1" applyBorder="1" applyAlignment="1">
      <alignment horizontal="center" vertical="center"/>
    </xf>
    <xf numFmtId="167" fontId="11" fillId="0" borderId="0" xfId="3" applyNumberFormat="1" applyFont="1" applyFill="1" applyBorder="1" applyAlignment="1">
      <alignment horizontal="center" vertical="center"/>
    </xf>
    <xf numFmtId="167" fontId="11" fillId="0" borderId="9" xfId="3" applyNumberFormat="1" applyFont="1" applyFill="1" applyBorder="1" applyAlignment="1">
      <alignment horizontal="center" vertical="center"/>
    </xf>
    <xf numFmtId="167" fontId="11" fillId="0" borderId="10" xfId="3" applyNumberFormat="1" applyFont="1" applyFill="1" applyBorder="1" applyAlignment="1">
      <alignment horizontal="center" vertical="center"/>
    </xf>
    <xf numFmtId="167" fontId="11" fillId="0" borderId="11" xfId="3" applyNumberFormat="1" applyFont="1" applyFill="1" applyBorder="1" applyAlignment="1">
      <alignment horizontal="center" vertical="center"/>
    </xf>
    <xf numFmtId="167" fontId="11" fillId="0" borderId="12" xfId="3" applyNumberFormat="1" applyFont="1" applyFill="1" applyBorder="1" applyAlignment="1">
      <alignment horizontal="center" vertical="center"/>
    </xf>
    <xf numFmtId="0" fontId="17" fillId="0" borderId="0" xfId="0" applyFont="1"/>
    <xf numFmtId="0" fontId="17" fillId="0" borderId="0" xfId="0" applyFont="1" applyAlignment="1">
      <alignment wrapText="1"/>
    </xf>
    <xf numFmtId="0" fontId="17" fillId="0" borderId="0" xfId="0" applyFont="1" applyAlignment="1">
      <alignment horizontal="right"/>
    </xf>
    <xf numFmtId="0" fontId="18" fillId="0" borderId="0" xfId="0" applyFont="1" applyAlignment="1">
      <alignment horizontal="centerContinuous" wrapText="1"/>
    </xf>
    <xf numFmtId="0" fontId="19" fillId="0" borderId="0" xfId="0" applyFont="1" applyFill="1" applyAlignment="1">
      <alignment horizontal="right"/>
    </xf>
    <xf numFmtId="0" fontId="17" fillId="0" borderId="0" xfId="0" applyFont="1" applyAlignment="1">
      <alignment horizontal="centerContinuous"/>
    </xf>
    <xf numFmtId="0" fontId="17" fillId="0" borderId="17" xfId="0" applyFont="1" applyBorder="1" applyAlignment="1">
      <alignment horizontal="center" vertical="center" wrapText="1"/>
    </xf>
    <xf numFmtId="0" fontId="17" fillId="0" borderId="17" xfId="0" applyFont="1" applyBorder="1" applyAlignment="1">
      <alignment horizontal="center" vertical="center"/>
    </xf>
    <xf numFmtId="0" fontId="17" fillId="0" borderId="17" xfId="0" applyFont="1" applyBorder="1" applyAlignment="1">
      <alignment vertical="center" wrapText="1"/>
    </xf>
    <xf numFmtId="166" fontId="17" fillId="0" borderId="17" xfId="3" applyNumberFormat="1" applyFont="1" applyBorder="1"/>
    <xf numFmtId="166" fontId="17" fillId="0" borderId="0" xfId="0" applyNumberFormat="1" applyFont="1"/>
    <xf numFmtId="0" fontId="17" fillId="0" borderId="17" xfId="0" applyFont="1" applyBorder="1" applyAlignment="1">
      <alignment horizontal="left" vertical="center" wrapText="1" indent="1"/>
    </xf>
    <xf numFmtId="0" fontId="2" fillId="0" borderId="0" xfId="1" applyFont="1" applyFill="1" applyAlignment="1">
      <alignment horizontal="center" vertical="center" wrapText="1"/>
    </xf>
    <xf numFmtId="0" fontId="2" fillId="0" borderId="0" xfId="1" applyFont="1" applyFill="1" applyAlignment="1">
      <alignment horizontal="center" vertical="center"/>
    </xf>
    <xf numFmtId="0" fontId="6" fillId="0" borderId="0" xfId="1" applyFont="1" applyAlignment="1">
      <alignment horizontal="left" wrapText="1" indent="3"/>
    </xf>
    <xf numFmtId="0" fontId="2" fillId="0" borderId="0" xfId="1" applyFont="1" applyAlignment="1">
      <alignment horizontal="center" wrapText="1"/>
    </xf>
    <xf numFmtId="0" fontId="14" fillId="0" borderId="16" xfId="4" applyFont="1" applyBorder="1" applyAlignment="1">
      <alignment horizontal="center" vertical="center" wrapText="1"/>
    </xf>
    <xf numFmtId="0" fontId="14" fillId="0" borderId="17" xfId="4" applyFont="1" applyBorder="1" applyAlignment="1">
      <alignment horizontal="center" vertical="center" wrapText="1"/>
    </xf>
    <xf numFmtId="0" fontId="14" fillId="0" borderId="18" xfId="4" applyFont="1" applyBorder="1" applyAlignment="1">
      <alignment horizontal="center" vertical="center" wrapText="1"/>
    </xf>
    <xf numFmtId="0" fontId="20" fillId="0" borderId="0" xfId="0" applyFont="1" applyAlignment="1">
      <alignment horizontal="left" wrapText="1"/>
    </xf>
  </cellXfs>
  <cellStyles count="6">
    <cellStyle name="Гиперссылка" xfId="2" builtinId="8"/>
    <cellStyle name="Обычный" xfId="0" builtinId="0"/>
    <cellStyle name="Обычный 19" xfId="1"/>
    <cellStyle name="Обычный_стр.1_5" xfId="4"/>
    <cellStyle name="Финансовый" xfId="3" builtinId="3"/>
    <cellStyle name="Финансовый 2"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externalLink" Target="externalLinks/externalLink9.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externalLink" Target="externalLinks/externalLink8.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5" Type="http://schemas.openxmlformats.org/officeDocument/2006/relationships/styles" Target="styles.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nesel/LOCALS~1/Temp/C.Lotus.Notes.Data/&#1055;&#1077;&#1088;&#1077;&#1090;&#1086;&#1082;&#1080;%20&#1076;&#1077;&#1082;&#1072;&#1073;&#1088;&#1100;/peret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FORM3.2014_&#1042;&#1083;&#1072;&#1076;&#1080;&#1084;&#1080;&#1088;_&#1079;&#1072;&#1103;&#1074;&#1082;&#1072;%202%20(v2.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10.77.1.6/pls/eas/EIAS_FIL.Download?p_ID=242164016"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2014_05_27_BP_calc_AUTO_2014.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3%20&#1075;&#1086;&#1076;/&#1052;&#1091;&#1088;&#1084;&#1072;&#1085;&#1089;&#1082;/&#1041;&#1040;&#1051;&#1040;&#1053;&#1057;&#1067;/&#1047;&#1072;&#1103;&#1074;&#1083;&#1077;&#1085;&#1086;/&#1056;&#1040;&#1057;&#1063;&#1045;&#1058;&#1053;&#1067;&#1049;%20&#1060;&#1040;&#1049;&#1051;_&#1052;&#1091;&#1088;&#1084;&#1072;&#1085;&#1089;&#1082;&#1072;&#1103;%20&#1086;&#1073;&#1083;&#1072;&#1089;&#1090;&#1100;_&#1079;&#1072;&#1103;&#1074;&#1082;&#1072;%20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CASH\AZR\OCT99\TODAY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erver\&#1087;&#1072;&#1087;&#1082;&#1080;%20&#1087;&#1086;&#1083;&#1100;&#1079;&#1086;&#1074;&#1072;&#1090;&#1077;&#1083;&#1077;&#1081;\Documents%20and%20Settings\skvortsov\Local%20Settings\Temporary%20Internet%20Files\Content.IE5\RNPVB1OW\_&#1056;&#1072;&#1089;&#1095;&#1105;&#1090;&#1099;%20&#1055;&#1072;&#1095;&#1086;&#1083;&#108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54;&#1090;&#1076;&#1077;&#1083;%20&#1073;&#1072;&#1083;&#1072;&#1085;&#1089;&#1086;&#1074;/&#1054;&#1041;&#1066;&#1045;&#1052;&#1067;/2012%20&#1075;&#1086;&#1076;/&#1054;&#1041;&#1066;&#1045;&#1052;&#1067;_&#1055;&#1051;&#1040;&#1053;%202012_&#1056;&#1045;&#1040;&#1051;&#1048;&#1047;&#1040;&#1062;&#1048;&#107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GMTarif301/Tar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TEHSHEET"/>
      <sheetName val="Инструкция"/>
      <sheetName val="Заголовок"/>
      <sheetName val="Форма 9.1"/>
      <sheetName val="Лист1"/>
      <sheetName val="Регионы"/>
      <sheetName val="2008 -2010"/>
    </sheetNames>
    <sheetDataSet>
      <sheetData sheetId="0" refreshError="1"/>
      <sheetData sheetId="1" refreshError="1"/>
      <sheetData sheetId="2" refreshError="1">
        <row r="16">
          <cell r="G16" t="str">
            <v>ГУП СК "Ставрополькоммунэлектро"</v>
          </cell>
        </row>
        <row r="17">
          <cell r="G17" t="str">
            <v>ЗАО  "Самарагорэнергосбыт"</v>
          </cell>
        </row>
        <row r="18">
          <cell r="G18" t="str">
            <v>ЗАО "Балашихинская электросеть"</v>
          </cell>
        </row>
        <row r="19">
          <cell r="G19" t="str">
            <v>ЗАО "Витимэнергосбыт"</v>
          </cell>
        </row>
        <row r="20">
          <cell r="G20" t="str">
            <v>ЗАО "Королевская электросеть"</v>
          </cell>
        </row>
        <row r="21">
          <cell r="G21" t="str">
            <v>ЗАО "Оренбургсельэнергосбыт"</v>
          </cell>
        </row>
        <row r="22">
          <cell r="G22" t="str">
            <v>МП "Городские электрические сети"</v>
          </cell>
        </row>
        <row r="23">
          <cell r="G23" t="str">
            <v>МУП "Волжский энергосбыт"</v>
          </cell>
        </row>
        <row r="24">
          <cell r="G24" t="str">
            <v>МУП "Ивантеевские Электросети"</v>
          </cell>
        </row>
        <row r="25">
          <cell r="G25" t="str">
            <v>МУП "Объединение "Истринские Электросети"</v>
          </cell>
        </row>
        <row r="26">
          <cell r="G26" t="str">
            <v>МУП "Троицкая электросеть"</v>
          </cell>
        </row>
        <row r="27">
          <cell r="G27" t="str">
            <v>МУП "Энергосбыт"</v>
          </cell>
        </row>
        <row r="28">
          <cell r="G28" t="str">
            <v>МУП г.Буденновска "Горэлектросеть"</v>
          </cell>
        </row>
        <row r="29">
          <cell r="G29" t="str">
            <v>ОАО  "Новгородская энергосбытовая компания"</v>
          </cell>
        </row>
        <row r="30">
          <cell r="G30" t="str">
            <v>ОАО "Алтайэнергосбыт"</v>
          </cell>
        </row>
        <row r="31">
          <cell r="G31" t="str">
            <v>ОАО "Амурэнерго"</v>
          </cell>
        </row>
        <row r="32">
          <cell r="G32" t="str">
            <v>ОАО "Архангельская сбытовая компания"</v>
          </cell>
        </row>
        <row r="33">
          <cell r="G33" t="str">
            <v>ОАО "Астраханская энергосбытовая компания"</v>
          </cell>
        </row>
        <row r="34">
          <cell r="G34" t="str">
            <v>ОАО "Барнаульская горэлектросеть"</v>
          </cell>
        </row>
        <row r="35">
          <cell r="G35" t="str">
            <v>ОАО "Башкирэнерго"</v>
          </cell>
        </row>
        <row r="36">
          <cell r="G36" t="str">
            <v>ОАО "Белгородская сбытовая компания"</v>
          </cell>
        </row>
        <row r="37">
          <cell r="G37" t="str">
            <v>ОАО "Брянская сбытовая компания"</v>
          </cell>
        </row>
        <row r="38">
          <cell r="G38" t="str">
            <v>ОАО "Бурятэнергосбыт"</v>
          </cell>
        </row>
        <row r="39">
          <cell r="G39" t="str">
            <v>ОАО "Владимирские коммунальные системы"</v>
          </cell>
        </row>
        <row r="40">
          <cell r="G40" t="str">
            <v>ОАО "Владимирэнергосбыт"</v>
          </cell>
        </row>
        <row r="41">
          <cell r="G41" t="str">
            <v>ОАО "Волгоградэнергосбыт"</v>
          </cell>
        </row>
        <row r="42">
          <cell r="G42" t="str">
            <v>ОАО "Вологодская сбытовая компания"</v>
          </cell>
        </row>
        <row r="43">
          <cell r="G43" t="str">
            <v>ОАО "Воронежская энергосбытовая компания"</v>
          </cell>
        </row>
        <row r="44">
          <cell r="G44" t="str">
            <v>ОАО "Горэлектросети" (г.Ставрополь)</v>
          </cell>
        </row>
        <row r="45">
          <cell r="G45" t="str">
            <v>ОАО "Горэлектросеть" (г.Ессентуки)</v>
          </cell>
        </row>
        <row r="46">
          <cell r="G46" t="str">
            <v>ОАО "Горэлектросеть" (г.Кисловодск)</v>
          </cell>
        </row>
        <row r="47">
          <cell r="G47" t="str">
            <v>ОАО "Дагестанская энергосбытовая компания"</v>
          </cell>
        </row>
        <row r="48">
          <cell r="G48" t="str">
            <v>ОАО "Дальэнерго"</v>
          </cell>
        </row>
        <row r="49">
          <cell r="G49" t="str">
            <v>ОАО "ДЭК"</v>
          </cell>
        </row>
        <row r="50">
          <cell r="G50" t="str">
            <v>ОАО "ЕЭнС"</v>
          </cell>
        </row>
        <row r="51">
          <cell r="G51" t="str">
            <v>ОАО "Ивэнергосбыт"</v>
          </cell>
        </row>
        <row r="52">
          <cell r="G52" t="str">
            <v>ОАО "Ингушэнерго"</v>
          </cell>
        </row>
        <row r="53">
          <cell r="G53" t="str">
            <v>ОАО "Каббалкэнерго"</v>
          </cell>
        </row>
        <row r="54">
          <cell r="G54" t="str">
            <v>ОАО "Калмэнергосбыт"</v>
          </cell>
        </row>
        <row r="55">
          <cell r="G55" t="str">
            <v>ОАО "Калужская сбытовая компания"</v>
          </cell>
        </row>
        <row r="56">
          <cell r="G56" t="str">
            <v>ОАО "Карачаево-Черкесскэнерго"</v>
          </cell>
        </row>
        <row r="57">
          <cell r="G57" t="str">
            <v>ОАО "Карельская энергосбытовая компания"</v>
          </cell>
        </row>
        <row r="58">
          <cell r="G58" t="str">
            <v>ОАО "Кировэнергосбыт"</v>
          </cell>
        </row>
        <row r="59">
          <cell r="G59" t="str">
            <v>ОАО "Колэнергосбыт"</v>
          </cell>
        </row>
        <row r="60">
          <cell r="G60" t="str">
            <v>ОАО "Коми энергосбытовая компания"</v>
          </cell>
        </row>
        <row r="61">
          <cell r="G61" t="str">
            <v>ОАО "Коммунэнерго"</v>
          </cell>
        </row>
        <row r="62">
          <cell r="G62" t="str">
            <v>ОАО "Костромская сбытовая компания"</v>
          </cell>
        </row>
        <row r="63">
          <cell r="G63" t="str">
            <v>ОАО "Красногорская электрическая сеть"</v>
          </cell>
        </row>
        <row r="64">
          <cell r="G64" t="str">
            <v>ОАО "Красноярскэнергосбыт"</v>
          </cell>
        </row>
        <row r="65">
          <cell r="G65" t="str">
            <v>ОАО "Кубаньэнергосбыт"</v>
          </cell>
        </row>
        <row r="66">
          <cell r="G66" t="str">
            <v>ОАО "Кузбассэнергосбыт"</v>
          </cell>
        </row>
        <row r="67">
          <cell r="G67" t="str">
            <v>ОАО "Курская ЭСК"</v>
          </cell>
        </row>
        <row r="68">
          <cell r="G68" t="str">
            <v>ОАО "Курскэнергосбыт"</v>
          </cell>
        </row>
        <row r="69">
          <cell r="G69" t="str">
            <v>ОАО "Липецкая энергосбытовая компания"</v>
          </cell>
        </row>
        <row r="70">
          <cell r="G70" t="str">
            <v>ОАО "Мариэнергосбыт"</v>
          </cell>
        </row>
        <row r="71">
          <cell r="G71" t="str">
            <v>ОАО "Мордовская энергосбытовая компания"</v>
          </cell>
        </row>
        <row r="72">
          <cell r="G72" t="str">
            <v>ОАО "Мосэнергосбыт"</v>
          </cell>
        </row>
        <row r="73">
          <cell r="G73" t="str">
            <v>ОАО "Нижегородская сбытовая компания"</v>
          </cell>
        </row>
        <row r="74">
          <cell r="G74" t="str">
            <v>ОАО "Нурэнерго"</v>
          </cell>
        </row>
        <row r="75">
          <cell r="G75" t="str">
            <v>ОАО "НЭСК"</v>
          </cell>
        </row>
        <row r="76">
          <cell r="G76" t="str">
            <v>ОАО "Омская энергосбытовая компания"</v>
          </cell>
        </row>
        <row r="77">
          <cell r="G77" t="str">
            <v>ОАО "Орелэнергосбыт"</v>
          </cell>
        </row>
        <row r="78">
          <cell r="G78" t="str">
            <v>ОАО "Оренбургэнергосбыт"</v>
          </cell>
        </row>
        <row r="79">
          <cell r="G79" t="str">
            <v>ОАО "Пензенская энергосбытовая компания"</v>
          </cell>
        </row>
        <row r="80">
          <cell r="G80" t="str">
            <v>ОАО "Пермэнергосбыт"</v>
          </cell>
        </row>
        <row r="81">
          <cell r="G81" t="str">
            <v>ОАО "Петербургская сбытовая компания"</v>
          </cell>
        </row>
        <row r="82">
          <cell r="G82" t="str">
            <v>ОАО "Псковэнергосбыт"</v>
          </cell>
        </row>
        <row r="83">
          <cell r="G83" t="str">
            <v>ОАО "Пятигорские электрические сети"</v>
          </cell>
        </row>
        <row r="84">
          <cell r="G84" t="str">
            <v>ОАО "Роскоммунэнерго"</v>
          </cell>
        </row>
        <row r="85">
          <cell r="G85" t="str">
            <v xml:space="preserve">ОАО "Рязанская энергетическая сбытовая компания"  </v>
          </cell>
        </row>
        <row r="86">
          <cell r="G86" t="str">
            <v>ОАО "Самараэнерго"</v>
          </cell>
        </row>
        <row r="87">
          <cell r="G87" t="str">
            <v>ОАО "Саратовэнерго"</v>
          </cell>
        </row>
        <row r="88">
          <cell r="G88" t="str">
            <v>ОАО "Свердловэнергосбыт"</v>
          </cell>
        </row>
        <row r="89">
          <cell r="G89" t="str">
            <v>ОАО "Северная энергетическая компания"</v>
          </cell>
        </row>
        <row r="90">
          <cell r="G90" t="str">
            <v>ОАО "Севкавказэнерго"</v>
          </cell>
        </row>
        <row r="91">
          <cell r="G91" t="str">
            <v>ОАО "СибирьЭнерго"</v>
          </cell>
        </row>
        <row r="92">
          <cell r="G92" t="str">
            <v>ОАО "Смоленскэнергосбыт"</v>
          </cell>
        </row>
        <row r="93">
          <cell r="G93" t="str">
            <v>ОАО "Ставропольэнергосбыт"</v>
          </cell>
        </row>
        <row r="94">
          <cell r="G94" t="str">
            <v>ОАО "Тамбовская областная сбытовая компания"</v>
          </cell>
        </row>
        <row r="95">
          <cell r="G95" t="str">
            <v>ОАО "Тамбовская энергосбытовая компания"</v>
          </cell>
        </row>
        <row r="96">
          <cell r="G96" t="str">
            <v>ОАО "Татэнерго"</v>
          </cell>
        </row>
        <row r="97">
          <cell r="G97" t="str">
            <v>ОАО "Татэнергосбыт"</v>
          </cell>
        </row>
        <row r="98">
          <cell r="G98" t="str">
            <v>ОАО "Тверьэнергосбыт"</v>
          </cell>
        </row>
        <row r="99">
          <cell r="G99" t="str">
            <v>ОАО "Томская энергосбытовая компания"</v>
          </cell>
        </row>
        <row r="100">
          <cell r="G100" t="str">
            <v>ОАО "Тульская сбытовая компания"</v>
          </cell>
        </row>
        <row r="101">
          <cell r="G101" t="str">
            <v>ОАО "Тульская энергосбытовая компания"</v>
          </cell>
        </row>
        <row r="102">
          <cell r="G102" t="str">
            <v>ОАО "Тываэнергосбыт"</v>
          </cell>
        </row>
        <row r="103">
          <cell r="G103" t="str">
            <v>ОАО "Тюменская энергосбытовая компания"</v>
          </cell>
        </row>
        <row r="104">
          <cell r="G104" t="str">
            <v>ОАО "Тюменьэнергосбыт"</v>
          </cell>
        </row>
        <row r="105">
          <cell r="G105" t="str">
            <v>ОАО "Удмуртская энергосбытовая компания"</v>
          </cell>
        </row>
        <row r="106">
          <cell r="G106" t="str">
            <v>ОАО "Ульяновскэнерго"</v>
          </cell>
        </row>
        <row r="107">
          <cell r="G107" t="str">
            <v>ОАО "Хакасэнергосбыт"</v>
          </cell>
        </row>
        <row r="108">
          <cell r="G108" t="str">
            <v>ОАО "Челябэнергосбыт"</v>
          </cell>
        </row>
        <row r="109">
          <cell r="G109" t="str">
            <v>ОАО "Читинская энергосбытовая компания"</v>
          </cell>
        </row>
        <row r="110">
          <cell r="G110" t="str">
            <v>ОАО "Чувашская энергосбытовая компания"</v>
          </cell>
        </row>
        <row r="111">
          <cell r="G111" t="str">
            <v>ОАО "Электросеть" (г.Мытищи)</v>
          </cell>
        </row>
        <row r="112">
          <cell r="G112" t="str">
            <v>ОАО "Энергосбыт Ростовэнерго"</v>
          </cell>
        </row>
        <row r="113">
          <cell r="G113" t="str">
            <v>ОАО "Энергосбыт"</v>
          </cell>
        </row>
        <row r="114">
          <cell r="G114" t="str">
            <v>ОАО "ЮТЭК"</v>
          </cell>
        </row>
        <row r="115">
          <cell r="G115" t="str">
            <v>ОАО "Якутскэнерго"</v>
          </cell>
        </row>
        <row r="116">
          <cell r="G116" t="str">
            <v>ОАО "Янтарьэнерго"</v>
          </cell>
        </row>
        <row r="117">
          <cell r="G117" t="str">
            <v>ОАО "Ярославская сбытовая компания"</v>
          </cell>
        </row>
        <row r="118">
          <cell r="G118" t="str">
            <v>ООО "Абаканэнергосбыт"</v>
          </cell>
        </row>
        <row r="119">
          <cell r="G119" t="str">
            <v>ООО "Арктик-энерго"</v>
          </cell>
        </row>
        <row r="120">
          <cell r="G120" t="str">
            <v>ООО "Ватт-Электросбыт"</v>
          </cell>
        </row>
        <row r="121">
          <cell r="G121" t="str">
            <v>ООО "ВОЛГОГРАДОБЛЭЛЕКТРОСБЫТ"</v>
          </cell>
        </row>
        <row r="122">
          <cell r="G122" t="str">
            <v>ООО "ГЭСК"</v>
          </cell>
        </row>
        <row r="123">
          <cell r="G123" t="str">
            <v>ООО "Донэнергосбыт"</v>
          </cell>
        </row>
        <row r="124">
          <cell r="G124" t="str">
            <v>ООО "Иркутскэнергосбыт"</v>
          </cell>
        </row>
        <row r="125">
          <cell r="G125" t="str">
            <v>ООО "Магнитогорская энергетическая компания"</v>
          </cell>
        </row>
        <row r="126">
          <cell r="G126" t="str">
            <v>ООО "Нижневартовская Энергосбытовая компания"</v>
          </cell>
        </row>
        <row r="127">
          <cell r="G127" t="str">
            <v>ООО "Новгородэнергосбыт"</v>
          </cell>
        </row>
        <row r="128">
          <cell r="G128" t="str">
            <v>ООО "Новомосковская энергосбытовая компания"</v>
          </cell>
        </row>
        <row r="129">
          <cell r="G129" t="str">
            <v>ООО "Новоуральская энергосбытовая компания"</v>
          </cell>
        </row>
        <row r="130">
          <cell r="G130" t="str">
            <v>ООО "Региональная Энергосбытовая Компания"</v>
          </cell>
        </row>
        <row r="131">
          <cell r="G131" t="str">
            <v>ООО "РКС-энерго"</v>
          </cell>
        </row>
        <row r="132">
          <cell r="G132" t="str">
            <v>ООО "Русэнергосбыт М"</v>
          </cell>
        </row>
        <row r="133">
          <cell r="G133" t="str">
            <v>ООО "СПГЭС"</v>
          </cell>
        </row>
        <row r="134">
          <cell r="G134" t="str">
            <v>ООО "Тверьоблэнергосбыт"</v>
          </cell>
        </row>
        <row r="135">
          <cell r="G135" t="str">
            <v>ООО "ТольяттиЭнергоСбыт"</v>
          </cell>
        </row>
        <row r="136">
          <cell r="G136" t="str">
            <v>ООО "Энергосетевая компания"</v>
          </cell>
        </row>
        <row r="137">
          <cell r="G137" t="str">
            <v>ООО «Энергокомфорт». Карелия»</v>
          </cell>
        </row>
      </sheetData>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рточка документа"/>
      <sheetName val="Форма 3"/>
      <sheetName val="Форма 9.1"/>
      <sheetName val="АО-энерго"/>
      <sheetName val="АО-энерго прочие"/>
      <sheetName val="Форма БП"/>
      <sheetName val="Факт свод"/>
      <sheetName val="ОЖД план 2013"/>
      <sheetName val="План 2013 реализация"/>
      <sheetName val="Аб сам опл услугу"/>
      <sheetName val="Источник информации"/>
      <sheetName val="Эффективность свод"/>
      <sheetName val="Эффективность"/>
      <sheetName val="Факт 2011 реализация"/>
      <sheetName val="Население 2011"/>
      <sheetName val="Население 2013"/>
      <sheetName val="Бюдж. потребители 2011"/>
      <sheetName val="Бюдж. потребители 2013"/>
      <sheetName val="РАСЧЕТНЫЙ ФАЙЛ_Мурманская облас"/>
    </sheetNames>
    <sheetDataSet>
      <sheetData sheetId="0">
        <row r="3">
          <cell r="B3" t="str">
            <v>Мурманская область</v>
          </cell>
        </row>
      </sheetData>
      <sheetData sheetId="1">
        <row r="4">
          <cell r="B4" t="str">
            <v>Основной</v>
          </cell>
        </row>
      </sheetData>
      <sheetData sheetId="2" refreshError="1"/>
      <sheetData sheetId="3"/>
      <sheetData sheetId="4" refreshError="1"/>
      <sheetData sheetId="5">
        <row r="1">
          <cell r="E1" t="str">
            <v>Категория потребителя</v>
          </cell>
        </row>
      </sheetData>
      <sheetData sheetId="6">
        <row r="1">
          <cell r="E1" t="str">
            <v>Категория потребителя</v>
          </cell>
        </row>
      </sheetData>
      <sheetData sheetId="7" refreshError="1"/>
      <sheetData sheetId="8">
        <row r="409">
          <cell r="H409">
            <v>10578</v>
          </cell>
        </row>
      </sheetData>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лад-таблица"/>
      <sheetName val="Новая сводка (до бюджета) (2)"/>
      <sheetName val="Что пришло"/>
      <sheetName val="влад-таблица (2)"/>
      <sheetName val="Новая сводка (до бюджета)"/>
      <sheetName val="Сводка"/>
      <sheetName val="Новая сводка"/>
      <sheetName val="Бю-т"/>
      <sheetName val="ПерехОстатки"/>
      <sheetName val="Общие расходы"/>
      <sheetName val="Новая сводка (по бюджету)"/>
      <sheetName val="влад_таблица"/>
      <sheetName val="Регионы"/>
      <sheetName val="Лист1"/>
    </sheetNames>
    <sheetDataSet>
      <sheetData sheetId="0" refreshError="1">
        <row r="88">
          <cell r="F88">
            <v>0</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ЕИАС РЭА"/>
      <sheetName val="По Концерну Эксп"/>
      <sheetName val="Белоярская"/>
      <sheetName val="Волгодонская"/>
      <sheetName val="Нововоронежская"/>
      <sheetName val="Билибинская"/>
      <sheetName val="Балаковская"/>
      <sheetName val="Курская"/>
      <sheetName val="Ленинградская"/>
      <sheetName val="Калининская"/>
      <sheetName val="Смоленская"/>
      <sheetName val="Кольская"/>
      <sheetName val="ЦентрАпп"/>
      <sheetName val="Титул"/>
      <sheetName val="Вспом"/>
      <sheetName val="Словарь"/>
      <sheetName val="Бухгалтерский баланс "/>
      <sheetName val="2002(v2)"/>
    </sheetNames>
    <sheetDataSet>
      <sheetData sheetId="0" refreshError="1"/>
      <sheetData sheetId="1" refreshError="1">
        <row r="7">
          <cell r="P7">
            <v>1.054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zoomScaleNormal="100" workbookViewId="0">
      <selection activeCell="B15" sqref="B15"/>
    </sheetView>
  </sheetViews>
  <sheetFormatPr defaultRowHeight="12.75" x14ac:dyDescent="0.2"/>
  <cols>
    <col min="1" max="1" width="41" style="2" bestFit="1" customWidth="1"/>
    <col min="2" max="2" width="31.28515625" style="2" customWidth="1"/>
    <col min="3" max="16384" width="9.140625" style="2"/>
  </cols>
  <sheetData>
    <row r="1" spans="1:2" ht="16.5" x14ac:dyDescent="0.2">
      <c r="A1" s="1" t="s">
        <v>0</v>
      </c>
    </row>
    <row r="2" spans="1:2" ht="16.5" x14ac:dyDescent="0.2">
      <c r="A2" s="1"/>
    </row>
    <row r="3" spans="1:2" ht="15.75" x14ac:dyDescent="0.2">
      <c r="A3" s="3" t="s">
        <v>1</v>
      </c>
      <c r="B3" s="2" t="s">
        <v>2</v>
      </c>
    </row>
    <row r="4" spans="1:2" ht="15.75" x14ac:dyDescent="0.2">
      <c r="A4" s="3"/>
    </row>
    <row r="5" spans="1:2" ht="15.75" x14ac:dyDescent="0.2">
      <c r="A5" s="3" t="s">
        <v>3</v>
      </c>
      <c r="B5" s="2" t="s">
        <v>4</v>
      </c>
    </row>
    <row r="6" spans="1:2" ht="15.75" x14ac:dyDescent="0.2">
      <c r="A6" s="3"/>
    </row>
    <row r="7" spans="1:2" ht="15.75" x14ac:dyDescent="0.2">
      <c r="A7" s="3" t="s">
        <v>5</v>
      </c>
      <c r="B7" s="2" t="s">
        <v>6</v>
      </c>
    </row>
    <row r="8" spans="1:2" ht="15.75" x14ac:dyDescent="0.2">
      <c r="A8" s="3"/>
    </row>
    <row r="9" spans="1:2" ht="15.75" x14ac:dyDescent="0.2">
      <c r="A9" s="3" t="s">
        <v>7</v>
      </c>
      <c r="B9" s="2" t="s">
        <v>6</v>
      </c>
    </row>
    <row r="10" spans="1:2" ht="15.75" x14ac:dyDescent="0.2">
      <c r="A10" s="3"/>
    </row>
    <row r="11" spans="1:2" ht="15.75" x14ac:dyDescent="0.2">
      <c r="A11" s="3" t="s">
        <v>8</v>
      </c>
      <c r="B11" s="4">
        <v>7706284124</v>
      </c>
    </row>
    <row r="12" spans="1:2" ht="15.75" x14ac:dyDescent="0.2">
      <c r="A12" s="3"/>
    </row>
    <row r="13" spans="1:2" ht="15.75" x14ac:dyDescent="0.2">
      <c r="A13" s="3" t="s">
        <v>9</v>
      </c>
      <c r="B13" s="4">
        <v>770801001</v>
      </c>
    </row>
    <row r="14" spans="1:2" ht="15.75" x14ac:dyDescent="0.2">
      <c r="A14" s="3" t="s">
        <v>10</v>
      </c>
      <c r="B14" s="2" t="s">
        <v>11</v>
      </c>
    </row>
    <row r="15" spans="1:2" ht="15.75" x14ac:dyDescent="0.2">
      <c r="A15" s="3"/>
    </row>
    <row r="16" spans="1:2" ht="15.75" x14ac:dyDescent="0.2">
      <c r="A16" s="3" t="s">
        <v>12</v>
      </c>
      <c r="B16" s="5" t="s">
        <v>13</v>
      </c>
    </row>
    <row r="17" spans="1:2" ht="15.75" x14ac:dyDescent="0.2">
      <c r="A17" s="3"/>
    </row>
    <row r="18" spans="1:2" ht="15.75" x14ac:dyDescent="0.2">
      <c r="A18" s="3" t="s">
        <v>14</v>
      </c>
      <c r="B18" s="2" t="s">
        <v>15</v>
      </c>
    </row>
    <row r="19" spans="1:2" ht="15.75" x14ac:dyDescent="0.2">
      <c r="A19" s="3"/>
    </row>
    <row r="20" spans="1:2" ht="15.75" x14ac:dyDescent="0.2">
      <c r="A20" s="3" t="s">
        <v>16</v>
      </c>
      <c r="B20" s="2" t="s">
        <v>17</v>
      </c>
    </row>
  </sheetData>
  <hyperlinks>
    <hyperlink ref="B16" r:id="rId1"/>
  </hyperlinks>
  <pageMargins left="0.7" right="0.7" top="0.75" bottom="0.75" header="0.3" footer="0.3"/>
  <pageSetup paperSize="9" scale="8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view="pageBreakPreview" zoomScale="80" zoomScaleNormal="100" zoomScaleSheetLayoutView="80" workbookViewId="0">
      <pane xSplit="3" ySplit="8" topLeftCell="D9" activePane="bottomRight" state="frozen"/>
      <selection activeCell="D19" sqref="D19"/>
      <selection pane="topRight" activeCell="D19" sqref="D19"/>
      <selection pane="bottomLeft" activeCell="D19" sqref="D19"/>
      <selection pane="bottomRight" activeCell="D9" sqref="D9"/>
    </sheetView>
  </sheetViews>
  <sheetFormatPr defaultColWidth="9.140625" defaultRowHeight="15.75" x14ac:dyDescent="0.25"/>
  <cols>
    <col min="1" max="1" width="9.7109375" style="6" customWidth="1"/>
    <col min="2" max="2" width="53.5703125" style="6" customWidth="1"/>
    <col min="3" max="3" width="12.28515625" style="6" customWidth="1"/>
    <col min="4" max="5" width="27.5703125" style="6" customWidth="1"/>
    <col min="6" max="6" width="24.140625" style="6" customWidth="1"/>
    <col min="7" max="16384" width="9.140625" style="6"/>
  </cols>
  <sheetData>
    <row r="1" spans="1:6" ht="63.75" x14ac:dyDescent="0.25">
      <c r="F1" s="7" t="s">
        <v>18</v>
      </c>
    </row>
    <row r="5" spans="1:6" ht="16.5" x14ac:dyDescent="0.25">
      <c r="A5" s="114" t="s">
        <v>19</v>
      </c>
      <c r="B5" s="115"/>
      <c r="C5" s="115"/>
      <c r="D5" s="115"/>
      <c r="E5" s="115"/>
      <c r="F5" s="115"/>
    </row>
    <row r="6" spans="1:6" x14ac:dyDescent="0.25">
      <c r="C6" s="8" t="s">
        <v>176</v>
      </c>
    </row>
    <row r="7" spans="1:6" ht="16.5" thickBot="1" x14ac:dyDescent="0.3"/>
    <row r="8" spans="1:6" s="13" customFormat="1" ht="48" thickBot="1" x14ac:dyDescent="0.3">
      <c r="A8" s="9" t="s">
        <v>20</v>
      </c>
      <c r="B8" s="10" t="s">
        <v>21</v>
      </c>
      <c r="C8" s="11" t="s">
        <v>22</v>
      </c>
      <c r="D8" s="9" t="s">
        <v>23</v>
      </c>
      <c r="E8" s="10" t="s">
        <v>24</v>
      </c>
      <c r="F8" s="12" t="s">
        <v>25</v>
      </c>
    </row>
    <row r="9" spans="1:6" s="17" customFormat="1" ht="31.5" x14ac:dyDescent="0.25">
      <c r="A9" s="14" t="s">
        <v>26</v>
      </c>
      <c r="B9" s="15" t="s">
        <v>27</v>
      </c>
      <c r="C9" s="16"/>
      <c r="D9" s="75">
        <v>1116135.6924969999</v>
      </c>
      <c r="E9" s="76">
        <v>1083240.6107999999</v>
      </c>
      <c r="F9" s="77">
        <v>1120849.237360968</v>
      </c>
    </row>
    <row r="10" spans="1:6" x14ac:dyDescent="0.25">
      <c r="A10" s="18"/>
      <c r="B10" s="19" t="s">
        <v>28</v>
      </c>
      <c r="C10" s="20"/>
      <c r="D10" s="78"/>
      <c r="E10" s="79"/>
      <c r="F10" s="80"/>
    </row>
    <row r="11" spans="1:6" s="17" customFormat="1" ht="31.5" x14ac:dyDescent="0.25">
      <c r="A11" s="21" t="s">
        <v>29</v>
      </c>
      <c r="B11" s="22" t="s">
        <v>30</v>
      </c>
      <c r="C11" s="23" t="s">
        <v>31</v>
      </c>
      <c r="D11" s="81">
        <v>43258.168480000008</v>
      </c>
      <c r="E11" s="82">
        <v>40622.710800000001</v>
      </c>
      <c r="F11" s="83">
        <v>43259.567110000004</v>
      </c>
    </row>
    <row r="12" spans="1:6" x14ac:dyDescent="0.25">
      <c r="A12" s="18" t="s">
        <v>32</v>
      </c>
      <c r="B12" s="24" t="s">
        <v>33</v>
      </c>
      <c r="C12" s="20" t="s">
        <v>31</v>
      </c>
      <c r="D12" s="78">
        <v>43258.168480000008</v>
      </c>
      <c r="E12" s="79">
        <v>40622.710800000001</v>
      </c>
      <c r="F12" s="80">
        <v>43259.567110000004</v>
      </c>
    </row>
    <row r="13" spans="1:6" x14ac:dyDescent="0.25">
      <c r="A13" s="18"/>
      <c r="B13" s="25" t="s">
        <v>34</v>
      </c>
      <c r="C13" s="20" t="s">
        <v>31</v>
      </c>
      <c r="D13" s="78">
        <v>21797.095780000003</v>
      </c>
      <c r="E13" s="79">
        <v>20068.149150000001</v>
      </c>
      <c r="F13" s="80">
        <v>21797.938110000003</v>
      </c>
    </row>
    <row r="14" spans="1:6" x14ac:dyDescent="0.25">
      <c r="A14" s="18"/>
      <c r="B14" s="25" t="s">
        <v>35</v>
      </c>
      <c r="C14" s="20" t="s">
        <v>31</v>
      </c>
      <c r="D14" s="78">
        <v>21461.072700000001</v>
      </c>
      <c r="E14" s="79">
        <v>20554.561649999996</v>
      </c>
      <c r="F14" s="80">
        <v>21461.629000000001</v>
      </c>
    </row>
    <row r="15" spans="1:6" x14ac:dyDescent="0.25">
      <c r="A15" s="18" t="s">
        <v>36</v>
      </c>
      <c r="B15" s="24" t="s">
        <v>37</v>
      </c>
      <c r="C15" s="20" t="s">
        <v>31</v>
      </c>
      <c r="D15" s="78">
        <v>0</v>
      </c>
      <c r="E15" s="79">
        <v>0</v>
      </c>
      <c r="F15" s="80">
        <v>0</v>
      </c>
    </row>
    <row r="16" spans="1:6" x14ac:dyDescent="0.25">
      <c r="A16" s="18"/>
      <c r="B16" s="25" t="s">
        <v>34</v>
      </c>
      <c r="C16" s="20" t="s">
        <v>31</v>
      </c>
      <c r="D16" s="78">
        <v>0</v>
      </c>
      <c r="E16" s="79">
        <v>0</v>
      </c>
      <c r="F16" s="80">
        <v>0</v>
      </c>
    </row>
    <row r="17" spans="1:6" x14ac:dyDescent="0.25">
      <c r="A17" s="18"/>
      <c r="B17" s="25" t="s">
        <v>35</v>
      </c>
      <c r="C17" s="20" t="s">
        <v>31</v>
      </c>
      <c r="D17" s="78">
        <v>0</v>
      </c>
      <c r="E17" s="79">
        <v>0</v>
      </c>
      <c r="F17" s="80">
        <v>0</v>
      </c>
    </row>
    <row r="18" spans="1:6" x14ac:dyDescent="0.25">
      <c r="A18" s="18"/>
      <c r="B18" s="19" t="s">
        <v>28</v>
      </c>
      <c r="C18" s="20" t="s">
        <v>31</v>
      </c>
      <c r="D18" s="78"/>
      <c r="E18" s="79"/>
      <c r="F18" s="80"/>
    </row>
    <row r="19" spans="1:6" ht="78.75" x14ac:dyDescent="0.25">
      <c r="A19" s="18" t="s">
        <v>38</v>
      </c>
      <c r="B19" s="19" t="s">
        <v>39</v>
      </c>
      <c r="C19" s="20" t="s">
        <v>31</v>
      </c>
      <c r="D19" s="78">
        <v>2634.4429499999997</v>
      </c>
      <c r="E19" s="79">
        <v>3077.9873599836428</v>
      </c>
      <c r="F19" s="80">
        <v>2634.4429499999997</v>
      </c>
    </row>
    <row r="20" spans="1:6" x14ac:dyDescent="0.25">
      <c r="A20" s="18" t="s">
        <v>40</v>
      </c>
      <c r="B20" s="24" t="s">
        <v>33</v>
      </c>
      <c r="C20" s="20" t="s">
        <v>31</v>
      </c>
      <c r="D20" s="78">
        <v>2634.4429499999997</v>
      </c>
      <c r="E20" s="79">
        <v>3077.9873599836428</v>
      </c>
      <c r="F20" s="80">
        <v>2634.4429499999997</v>
      </c>
    </row>
    <row r="21" spans="1:6" x14ac:dyDescent="0.25">
      <c r="A21" s="18"/>
      <c r="B21" s="25" t="s">
        <v>34</v>
      </c>
      <c r="C21" s="20" t="s">
        <v>31</v>
      </c>
      <c r="D21" s="78">
        <v>1401.8178400000002</v>
      </c>
      <c r="E21" s="79">
        <v>1809.3914500891531</v>
      </c>
      <c r="F21" s="80">
        <v>1401.8178400000002</v>
      </c>
    </row>
    <row r="22" spans="1:6" x14ac:dyDescent="0.25">
      <c r="A22" s="18"/>
      <c r="B22" s="25" t="s">
        <v>35</v>
      </c>
      <c r="C22" s="20" t="s">
        <v>31</v>
      </c>
      <c r="D22" s="78">
        <v>1232.6251099999997</v>
      </c>
      <c r="E22" s="79">
        <v>1268.59590989449</v>
      </c>
      <c r="F22" s="80">
        <v>1232.6251099999997</v>
      </c>
    </row>
    <row r="23" spans="1:6" x14ac:dyDescent="0.25">
      <c r="A23" s="18" t="s">
        <v>41</v>
      </c>
      <c r="B23" s="24" t="s">
        <v>37</v>
      </c>
      <c r="C23" s="20" t="s">
        <v>31</v>
      </c>
      <c r="D23" s="78">
        <v>0</v>
      </c>
      <c r="E23" s="79">
        <v>0</v>
      </c>
      <c r="F23" s="80">
        <v>0</v>
      </c>
    </row>
    <row r="24" spans="1:6" x14ac:dyDescent="0.25">
      <c r="A24" s="18"/>
      <c r="B24" s="25" t="s">
        <v>34</v>
      </c>
      <c r="C24" s="20" t="s">
        <v>31</v>
      </c>
      <c r="D24" s="78">
        <v>0</v>
      </c>
      <c r="E24" s="79">
        <v>0</v>
      </c>
      <c r="F24" s="80">
        <v>0</v>
      </c>
    </row>
    <row r="25" spans="1:6" x14ac:dyDescent="0.25">
      <c r="A25" s="18"/>
      <c r="B25" s="25" t="s">
        <v>35</v>
      </c>
      <c r="C25" s="20" t="s">
        <v>31</v>
      </c>
      <c r="D25" s="78">
        <v>0</v>
      </c>
      <c r="E25" s="79">
        <v>0</v>
      </c>
      <c r="F25" s="80">
        <v>0</v>
      </c>
    </row>
    <row r="26" spans="1:6" ht="63" x14ac:dyDescent="0.25">
      <c r="A26" s="18" t="s">
        <v>42</v>
      </c>
      <c r="B26" s="19" t="s">
        <v>43</v>
      </c>
      <c r="C26" s="20" t="s">
        <v>31</v>
      </c>
      <c r="D26" s="78">
        <v>347.66440999999998</v>
      </c>
      <c r="E26" s="79">
        <v>1309.4107763290986</v>
      </c>
      <c r="F26" s="80">
        <v>347.66440999999998</v>
      </c>
    </row>
    <row r="27" spans="1:6" x14ac:dyDescent="0.25">
      <c r="A27" s="18" t="s">
        <v>44</v>
      </c>
      <c r="B27" s="24" t="s">
        <v>33</v>
      </c>
      <c r="C27" s="20" t="s">
        <v>31</v>
      </c>
      <c r="D27" s="78">
        <v>347.66440999999998</v>
      </c>
      <c r="E27" s="79">
        <v>1309.4107763290986</v>
      </c>
      <c r="F27" s="80">
        <v>347.66440999999998</v>
      </c>
    </row>
    <row r="28" spans="1:6" x14ac:dyDescent="0.25">
      <c r="A28" s="18"/>
      <c r="B28" s="25" t="s">
        <v>34</v>
      </c>
      <c r="C28" s="20" t="s">
        <v>31</v>
      </c>
      <c r="D28" s="78">
        <v>195.84874999999997</v>
      </c>
      <c r="E28" s="79">
        <v>587.05127567814645</v>
      </c>
      <c r="F28" s="80">
        <v>195.84874999999997</v>
      </c>
    </row>
    <row r="29" spans="1:6" x14ac:dyDescent="0.25">
      <c r="A29" s="18"/>
      <c r="B29" s="25" t="s">
        <v>35</v>
      </c>
      <c r="C29" s="20" t="s">
        <v>31</v>
      </c>
      <c r="D29" s="78">
        <v>151.81565999999998</v>
      </c>
      <c r="E29" s="79">
        <v>722.35950065095221</v>
      </c>
      <c r="F29" s="80">
        <v>151.81565999999998</v>
      </c>
    </row>
    <row r="30" spans="1:6" x14ac:dyDescent="0.25">
      <c r="A30" s="18" t="s">
        <v>45</v>
      </c>
      <c r="B30" s="24" t="s">
        <v>37</v>
      </c>
      <c r="C30" s="20" t="s">
        <v>31</v>
      </c>
      <c r="D30" s="78">
        <v>0</v>
      </c>
      <c r="E30" s="79">
        <v>0</v>
      </c>
      <c r="F30" s="80">
        <v>0</v>
      </c>
    </row>
    <row r="31" spans="1:6" x14ac:dyDescent="0.25">
      <c r="A31" s="18"/>
      <c r="B31" s="25" t="s">
        <v>34</v>
      </c>
      <c r="C31" s="20" t="s">
        <v>31</v>
      </c>
      <c r="D31" s="78">
        <v>0</v>
      </c>
      <c r="E31" s="79">
        <v>0</v>
      </c>
      <c r="F31" s="80">
        <v>0</v>
      </c>
    </row>
    <row r="32" spans="1:6" x14ac:dyDescent="0.25">
      <c r="A32" s="18"/>
      <c r="B32" s="25" t="s">
        <v>35</v>
      </c>
      <c r="C32" s="20" t="s">
        <v>31</v>
      </c>
      <c r="D32" s="78">
        <v>0</v>
      </c>
      <c r="E32" s="79">
        <v>0</v>
      </c>
      <c r="F32" s="80">
        <v>0</v>
      </c>
    </row>
    <row r="33" spans="1:6" ht="78.75" x14ac:dyDescent="0.25">
      <c r="A33" s="18" t="s">
        <v>46</v>
      </c>
      <c r="B33" s="19" t="s">
        <v>47</v>
      </c>
      <c r="C33" s="20" t="s">
        <v>31</v>
      </c>
      <c r="D33" s="78">
        <v>0</v>
      </c>
      <c r="E33" s="79">
        <v>0</v>
      </c>
      <c r="F33" s="80">
        <v>0</v>
      </c>
    </row>
    <row r="34" spans="1:6" x14ac:dyDescent="0.25">
      <c r="A34" s="18" t="s">
        <v>48</v>
      </c>
      <c r="B34" s="24" t="s">
        <v>33</v>
      </c>
      <c r="C34" s="20" t="s">
        <v>31</v>
      </c>
      <c r="D34" s="78">
        <v>0</v>
      </c>
      <c r="E34" s="79">
        <v>0</v>
      </c>
      <c r="F34" s="80">
        <v>0</v>
      </c>
    </row>
    <row r="35" spans="1:6" x14ac:dyDescent="0.25">
      <c r="A35" s="18"/>
      <c r="B35" s="25" t="s">
        <v>34</v>
      </c>
      <c r="C35" s="20" t="s">
        <v>31</v>
      </c>
      <c r="D35" s="78">
        <v>0</v>
      </c>
      <c r="E35" s="79">
        <v>0</v>
      </c>
      <c r="F35" s="80">
        <v>0</v>
      </c>
    </row>
    <row r="36" spans="1:6" x14ac:dyDescent="0.25">
      <c r="A36" s="18"/>
      <c r="B36" s="25" t="s">
        <v>35</v>
      </c>
      <c r="C36" s="20" t="s">
        <v>31</v>
      </c>
      <c r="D36" s="78">
        <v>0</v>
      </c>
      <c r="E36" s="79">
        <v>0</v>
      </c>
      <c r="F36" s="80">
        <v>0</v>
      </c>
    </row>
    <row r="37" spans="1:6" x14ac:dyDescent="0.25">
      <c r="A37" s="18" t="s">
        <v>49</v>
      </c>
      <c r="B37" s="24" t="s">
        <v>37</v>
      </c>
      <c r="C37" s="20" t="s">
        <v>31</v>
      </c>
      <c r="D37" s="78">
        <v>0</v>
      </c>
      <c r="E37" s="79">
        <v>0</v>
      </c>
      <c r="F37" s="80">
        <v>0</v>
      </c>
    </row>
    <row r="38" spans="1:6" x14ac:dyDescent="0.25">
      <c r="A38" s="18"/>
      <c r="B38" s="25" t="s">
        <v>34</v>
      </c>
      <c r="C38" s="20" t="s">
        <v>31</v>
      </c>
      <c r="D38" s="78">
        <v>0</v>
      </c>
      <c r="E38" s="79">
        <v>0</v>
      </c>
      <c r="F38" s="80">
        <v>0</v>
      </c>
    </row>
    <row r="39" spans="1:6" x14ac:dyDescent="0.25">
      <c r="A39" s="18"/>
      <c r="B39" s="25" t="s">
        <v>35</v>
      </c>
      <c r="C39" s="20" t="s">
        <v>31</v>
      </c>
      <c r="D39" s="78">
        <v>0</v>
      </c>
      <c r="E39" s="79">
        <v>0</v>
      </c>
      <c r="F39" s="80">
        <v>0</v>
      </c>
    </row>
    <row r="40" spans="1:6" ht="78.75" x14ac:dyDescent="0.25">
      <c r="A40" s="18" t="s">
        <v>50</v>
      </c>
      <c r="B40" s="19" t="s">
        <v>51</v>
      </c>
      <c r="C40" s="20" t="s">
        <v>31</v>
      </c>
      <c r="D40" s="78">
        <v>0</v>
      </c>
      <c r="E40" s="79">
        <v>0</v>
      </c>
      <c r="F40" s="80">
        <v>0</v>
      </c>
    </row>
    <row r="41" spans="1:6" x14ac:dyDescent="0.25">
      <c r="A41" s="18" t="s">
        <v>52</v>
      </c>
      <c r="B41" s="24" t="s">
        <v>33</v>
      </c>
      <c r="C41" s="20" t="s">
        <v>31</v>
      </c>
      <c r="D41" s="78">
        <v>0</v>
      </c>
      <c r="E41" s="79">
        <v>0</v>
      </c>
      <c r="F41" s="80">
        <v>0</v>
      </c>
    </row>
    <row r="42" spans="1:6" x14ac:dyDescent="0.25">
      <c r="A42" s="18"/>
      <c r="B42" s="25" t="s">
        <v>34</v>
      </c>
      <c r="C42" s="20" t="s">
        <v>31</v>
      </c>
      <c r="D42" s="78">
        <v>0</v>
      </c>
      <c r="E42" s="79">
        <v>0</v>
      </c>
      <c r="F42" s="80">
        <v>0</v>
      </c>
    </row>
    <row r="43" spans="1:6" x14ac:dyDescent="0.25">
      <c r="A43" s="18"/>
      <c r="B43" s="25" t="s">
        <v>35</v>
      </c>
      <c r="C43" s="20" t="s">
        <v>31</v>
      </c>
      <c r="D43" s="78">
        <v>0</v>
      </c>
      <c r="E43" s="79">
        <v>0</v>
      </c>
      <c r="F43" s="80">
        <v>0</v>
      </c>
    </row>
    <row r="44" spans="1:6" x14ac:dyDescent="0.25">
      <c r="A44" s="18" t="s">
        <v>53</v>
      </c>
      <c r="B44" s="24" t="s">
        <v>37</v>
      </c>
      <c r="C44" s="20" t="s">
        <v>31</v>
      </c>
      <c r="D44" s="78">
        <v>0</v>
      </c>
      <c r="E44" s="79">
        <v>0</v>
      </c>
      <c r="F44" s="80">
        <v>0</v>
      </c>
    </row>
    <row r="45" spans="1:6" x14ac:dyDescent="0.25">
      <c r="A45" s="18"/>
      <c r="B45" s="25" t="s">
        <v>34</v>
      </c>
      <c r="C45" s="20" t="s">
        <v>31</v>
      </c>
      <c r="D45" s="78">
        <v>0</v>
      </c>
      <c r="E45" s="79">
        <v>0</v>
      </c>
      <c r="F45" s="80">
        <v>0</v>
      </c>
    </row>
    <row r="46" spans="1:6" s="26" customFormat="1" x14ac:dyDescent="0.25">
      <c r="A46" s="18"/>
      <c r="B46" s="25" t="s">
        <v>35</v>
      </c>
      <c r="C46" s="20" t="s">
        <v>31</v>
      </c>
      <c r="D46" s="78">
        <v>0</v>
      </c>
      <c r="E46" s="79">
        <v>0</v>
      </c>
      <c r="F46" s="80">
        <v>0</v>
      </c>
    </row>
    <row r="47" spans="1:6" s="26" customFormat="1" ht="31.5" x14ac:dyDescent="0.25">
      <c r="A47" s="18" t="s">
        <v>54</v>
      </c>
      <c r="B47" s="19" t="s">
        <v>55</v>
      </c>
      <c r="C47" s="20" t="s">
        <v>31</v>
      </c>
      <c r="D47" s="78">
        <v>8498.4901200000022</v>
      </c>
      <c r="E47" s="79">
        <v>4690.9797311201801</v>
      </c>
      <c r="F47" s="80">
        <v>8499.8887500000019</v>
      </c>
    </row>
    <row r="48" spans="1:6" s="26" customFormat="1" x14ac:dyDescent="0.25">
      <c r="A48" s="18" t="s">
        <v>56</v>
      </c>
      <c r="B48" s="24" t="s">
        <v>33</v>
      </c>
      <c r="C48" s="20" t="s">
        <v>31</v>
      </c>
      <c r="D48" s="78">
        <v>8498.4901200000022</v>
      </c>
      <c r="E48" s="79">
        <v>4690.9797311201801</v>
      </c>
      <c r="F48" s="80">
        <v>8499.8887500000019</v>
      </c>
    </row>
    <row r="49" spans="1:6" s="26" customFormat="1" x14ac:dyDescent="0.25">
      <c r="A49" s="18"/>
      <c r="B49" s="25" t="s">
        <v>34</v>
      </c>
      <c r="C49" s="20" t="s">
        <v>31</v>
      </c>
      <c r="D49" s="78">
        <v>4537.7301900000011</v>
      </c>
      <c r="E49" s="79">
        <v>2227.1942644644701</v>
      </c>
      <c r="F49" s="80">
        <v>4538.5725200000006</v>
      </c>
    </row>
    <row r="50" spans="1:6" x14ac:dyDescent="0.25">
      <c r="A50" s="18"/>
      <c r="B50" s="25" t="s">
        <v>35</v>
      </c>
      <c r="C50" s="20" t="s">
        <v>31</v>
      </c>
      <c r="D50" s="78">
        <v>3960.7599300000015</v>
      </c>
      <c r="E50" s="79">
        <v>2463.7854666557105</v>
      </c>
      <c r="F50" s="80">
        <v>3961.3162300000017</v>
      </c>
    </row>
    <row r="51" spans="1:6" x14ac:dyDescent="0.25">
      <c r="A51" s="18" t="s">
        <v>57</v>
      </c>
      <c r="B51" s="24" t="s">
        <v>37</v>
      </c>
      <c r="C51" s="20" t="s">
        <v>31</v>
      </c>
      <c r="D51" s="78">
        <v>0</v>
      </c>
      <c r="E51" s="79">
        <v>0</v>
      </c>
      <c r="F51" s="80">
        <v>0</v>
      </c>
    </row>
    <row r="52" spans="1:6" x14ac:dyDescent="0.25">
      <c r="A52" s="18"/>
      <c r="B52" s="25" t="s">
        <v>34</v>
      </c>
      <c r="C52" s="20" t="s">
        <v>31</v>
      </c>
      <c r="D52" s="78">
        <v>0</v>
      </c>
      <c r="E52" s="79">
        <v>0</v>
      </c>
      <c r="F52" s="80">
        <v>0</v>
      </c>
    </row>
    <row r="53" spans="1:6" x14ac:dyDescent="0.25">
      <c r="A53" s="18"/>
      <c r="B53" s="25" t="s">
        <v>35</v>
      </c>
      <c r="C53" s="20" t="s">
        <v>31</v>
      </c>
      <c r="D53" s="78">
        <v>0</v>
      </c>
      <c r="E53" s="79">
        <v>0</v>
      </c>
      <c r="F53" s="80">
        <v>0</v>
      </c>
    </row>
    <row r="54" spans="1:6" x14ac:dyDescent="0.25">
      <c r="A54" s="18" t="s">
        <v>58</v>
      </c>
      <c r="B54" s="19" t="s">
        <v>59</v>
      </c>
      <c r="C54" s="20" t="s">
        <v>31</v>
      </c>
      <c r="D54" s="78">
        <v>31777.571</v>
      </c>
      <c r="E54" s="79">
        <v>31544.332932567075</v>
      </c>
      <c r="F54" s="80">
        <v>31777.571</v>
      </c>
    </row>
    <row r="55" spans="1:6" x14ac:dyDescent="0.25">
      <c r="A55" s="18" t="s">
        <v>60</v>
      </c>
      <c r="B55" s="24" t="s">
        <v>33</v>
      </c>
      <c r="C55" s="20" t="s">
        <v>31</v>
      </c>
      <c r="D55" s="78">
        <v>31777.571</v>
      </c>
      <c r="E55" s="79">
        <v>31544.332932567075</v>
      </c>
      <c r="F55" s="80">
        <v>31777.571</v>
      </c>
    </row>
    <row r="56" spans="1:6" x14ac:dyDescent="0.25">
      <c r="A56" s="18"/>
      <c r="B56" s="25" t="s">
        <v>34</v>
      </c>
      <c r="C56" s="20" t="s">
        <v>31</v>
      </c>
      <c r="D56" s="78">
        <v>15661.699000000001</v>
      </c>
      <c r="E56" s="79">
        <v>15444.512159768232</v>
      </c>
      <c r="F56" s="80">
        <v>15661.699000000001</v>
      </c>
    </row>
    <row r="57" spans="1:6" x14ac:dyDescent="0.25">
      <c r="A57" s="18"/>
      <c r="B57" s="25" t="s">
        <v>35</v>
      </c>
      <c r="C57" s="20" t="s">
        <v>31</v>
      </c>
      <c r="D57" s="78">
        <v>16115.871999999999</v>
      </c>
      <c r="E57" s="79">
        <v>16099.820772798843</v>
      </c>
      <c r="F57" s="80">
        <v>16115.871999999999</v>
      </c>
    </row>
    <row r="58" spans="1:6" x14ac:dyDescent="0.25">
      <c r="A58" s="18" t="s">
        <v>61</v>
      </c>
      <c r="B58" s="24" t="s">
        <v>37</v>
      </c>
      <c r="C58" s="20" t="s">
        <v>31</v>
      </c>
      <c r="D58" s="78">
        <v>0</v>
      </c>
      <c r="E58" s="79">
        <v>0</v>
      </c>
      <c r="F58" s="80">
        <v>0</v>
      </c>
    </row>
    <row r="59" spans="1:6" x14ac:dyDescent="0.25">
      <c r="A59" s="18"/>
      <c r="B59" s="25" t="s">
        <v>34</v>
      </c>
      <c r="C59" s="20" t="s">
        <v>31</v>
      </c>
      <c r="D59" s="78">
        <v>0</v>
      </c>
      <c r="E59" s="79">
        <v>0</v>
      </c>
      <c r="F59" s="80">
        <v>0</v>
      </c>
    </row>
    <row r="60" spans="1:6" x14ac:dyDescent="0.25">
      <c r="A60" s="18"/>
      <c r="B60" s="25" t="s">
        <v>35</v>
      </c>
      <c r="C60" s="20" t="s">
        <v>31</v>
      </c>
      <c r="D60" s="78">
        <v>0</v>
      </c>
      <c r="E60" s="79">
        <v>0</v>
      </c>
      <c r="F60" s="80">
        <v>0</v>
      </c>
    </row>
    <row r="61" spans="1:6" s="17" customFormat="1" ht="63" x14ac:dyDescent="0.25">
      <c r="A61" s="21" t="s">
        <v>62</v>
      </c>
      <c r="B61" s="22" t="s">
        <v>63</v>
      </c>
      <c r="C61" s="23" t="s">
        <v>31</v>
      </c>
      <c r="D61" s="81">
        <v>1045345.641017</v>
      </c>
      <c r="E61" s="82">
        <v>1015309.3308822697</v>
      </c>
      <c r="F61" s="83">
        <v>1050890.2935930004</v>
      </c>
    </row>
    <row r="62" spans="1:6" x14ac:dyDescent="0.25">
      <c r="A62" s="18"/>
      <c r="B62" s="19" t="s">
        <v>64</v>
      </c>
      <c r="C62" s="20" t="s">
        <v>31</v>
      </c>
      <c r="D62" s="78">
        <v>20203.465</v>
      </c>
      <c r="E62" s="79">
        <v>15754.53</v>
      </c>
      <c r="F62" s="80">
        <v>20212.614569999998</v>
      </c>
    </row>
    <row r="63" spans="1:6" x14ac:dyDescent="0.25">
      <c r="A63" s="18"/>
      <c r="B63" s="25" t="s">
        <v>34</v>
      </c>
      <c r="C63" s="20" t="s">
        <v>31</v>
      </c>
      <c r="D63" s="78">
        <v>10555.486000000001</v>
      </c>
      <c r="E63" s="79">
        <v>8844.4500000000007</v>
      </c>
      <c r="F63" s="80">
        <v>10564.63557</v>
      </c>
    </row>
    <row r="64" spans="1:6" x14ac:dyDescent="0.25">
      <c r="A64" s="18"/>
      <c r="B64" s="25" t="s">
        <v>35</v>
      </c>
      <c r="C64" s="20" t="s">
        <v>31</v>
      </c>
      <c r="D64" s="78">
        <v>9647.9789999999994</v>
      </c>
      <c r="E64" s="79">
        <v>6910.08</v>
      </c>
      <c r="F64" s="80">
        <v>9647.9789999999994</v>
      </c>
    </row>
    <row r="65" spans="1:6" x14ac:dyDescent="0.25">
      <c r="A65" s="18"/>
      <c r="B65" s="19" t="s">
        <v>65</v>
      </c>
      <c r="C65" s="20" t="s">
        <v>31</v>
      </c>
      <c r="D65" s="78">
        <v>8040.73</v>
      </c>
      <c r="E65" s="79">
        <v>4432.125</v>
      </c>
      <c r="F65" s="80">
        <v>8439.764000000001</v>
      </c>
    </row>
    <row r="66" spans="1:6" x14ac:dyDescent="0.25">
      <c r="A66" s="18"/>
      <c r="B66" s="25" t="s">
        <v>34</v>
      </c>
      <c r="C66" s="20" t="s">
        <v>31</v>
      </c>
      <c r="D66" s="78">
        <v>3667.5819999999999</v>
      </c>
      <c r="E66" s="79">
        <v>2236.6799999999998</v>
      </c>
      <c r="F66" s="80">
        <v>3862.9990000000007</v>
      </c>
    </row>
    <row r="67" spans="1:6" x14ac:dyDescent="0.25">
      <c r="A67" s="18"/>
      <c r="B67" s="25" t="s">
        <v>35</v>
      </c>
      <c r="C67" s="20" t="s">
        <v>31</v>
      </c>
      <c r="D67" s="78">
        <v>4373.1480000000001</v>
      </c>
      <c r="E67" s="79">
        <v>2195.4449999999997</v>
      </c>
      <c r="F67" s="80">
        <v>4576.7650000000003</v>
      </c>
    </row>
    <row r="68" spans="1:6" x14ac:dyDescent="0.25">
      <c r="A68" s="18"/>
      <c r="B68" s="19" t="s">
        <v>66</v>
      </c>
      <c r="C68" s="20" t="s">
        <v>31</v>
      </c>
      <c r="D68" s="78">
        <v>9100.6510170000001</v>
      </c>
      <c r="E68" s="79">
        <v>4354.1530000000002</v>
      </c>
      <c r="F68" s="80">
        <v>13634.653023000001</v>
      </c>
    </row>
    <row r="69" spans="1:6" x14ac:dyDescent="0.25">
      <c r="A69" s="18"/>
      <c r="B69" s="25" t="s">
        <v>34</v>
      </c>
      <c r="C69" s="20" t="s">
        <v>31</v>
      </c>
      <c r="D69" s="78">
        <v>4632.5</v>
      </c>
      <c r="E69" s="79">
        <v>2188.17</v>
      </c>
      <c r="F69" s="80">
        <v>7146.5020060000006</v>
      </c>
    </row>
    <row r="70" spans="1:6" x14ac:dyDescent="0.25">
      <c r="A70" s="18"/>
      <c r="B70" s="25" t="s">
        <v>35</v>
      </c>
      <c r="C70" s="20" t="s">
        <v>31</v>
      </c>
      <c r="D70" s="78">
        <v>4468.1510170000001</v>
      </c>
      <c r="E70" s="79">
        <v>2165.9830000000002</v>
      </c>
      <c r="F70" s="80">
        <v>6488.1510170000001</v>
      </c>
    </row>
    <row r="71" spans="1:6" x14ac:dyDescent="0.25">
      <c r="A71" s="18"/>
      <c r="B71" s="19" t="s">
        <v>67</v>
      </c>
      <c r="C71" s="20" t="s">
        <v>31</v>
      </c>
      <c r="D71" s="78">
        <v>1008000.7949999999</v>
      </c>
      <c r="E71" s="79">
        <v>990768.5228822697</v>
      </c>
      <c r="F71" s="80">
        <v>1008603.2620000003</v>
      </c>
    </row>
    <row r="72" spans="1:6" x14ac:dyDescent="0.25">
      <c r="A72" s="18"/>
      <c r="B72" s="25" t="s">
        <v>34</v>
      </c>
      <c r="C72" s="20" t="s">
        <v>31</v>
      </c>
      <c r="D72" s="78">
        <v>504379.25699999998</v>
      </c>
      <c r="E72" s="79">
        <v>496347.67116887704</v>
      </c>
      <c r="F72" s="80">
        <v>505606.55458947178</v>
      </c>
    </row>
    <row r="73" spans="1:6" x14ac:dyDescent="0.25">
      <c r="A73" s="18"/>
      <c r="B73" s="25" t="s">
        <v>35</v>
      </c>
      <c r="C73" s="20" t="s">
        <v>31</v>
      </c>
      <c r="D73" s="78">
        <v>503621.538</v>
      </c>
      <c r="E73" s="79">
        <v>494420.85171339265</v>
      </c>
      <c r="F73" s="80">
        <v>502996.70741052856</v>
      </c>
    </row>
    <row r="74" spans="1:6" s="17" customFormat="1" ht="47.25" x14ac:dyDescent="0.25">
      <c r="A74" s="21" t="s">
        <v>68</v>
      </c>
      <c r="B74" s="22" t="s">
        <v>69</v>
      </c>
      <c r="C74" s="23" t="s">
        <v>31</v>
      </c>
      <c r="D74" s="81">
        <v>27531.883000000002</v>
      </c>
      <c r="E74" s="82">
        <v>27308.569117730214</v>
      </c>
      <c r="F74" s="83">
        <v>26699.376657967663</v>
      </c>
    </row>
    <row r="75" spans="1:6" x14ac:dyDescent="0.25">
      <c r="A75" s="18"/>
      <c r="B75" s="24" t="s">
        <v>70</v>
      </c>
      <c r="C75" s="20" t="s">
        <v>31</v>
      </c>
      <c r="D75" s="78">
        <v>13412.460999999999</v>
      </c>
      <c r="E75" s="79">
        <v>13358.228831122937</v>
      </c>
      <c r="F75" s="80">
        <v>13115.568493704481</v>
      </c>
    </row>
    <row r="76" spans="1:6" ht="16.5" thickBot="1" x14ac:dyDescent="0.3">
      <c r="A76" s="27"/>
      <c r="B76" s="28" t="s">
        <v>71</v>
      </c>
      <c r="C76" s="29" t="s">
        <v>31</v>
      </c>
      <c r="D76" s="84">
        <v>14119.422</v>
      </c>
      <c r="E76" s="85">
        <v>13950.340286607276</v>
      </c>
      <c r="F76" s="86">
        <v>13583.808164263182</v>
      </c>
    </row>
    <row r="77" spans="1:6" s="17" customFormat="1" x14ac:dyDescent="0.25">
      <c r="A77" s="14" t="s">
        <v>72</v>
      </c>
      <c r="B77" s="15" t="s">
        <v>73</v>
      </c>
      <c r="C77" s="16"/>
      <c r="D77" s="90">
        <v>5.5710000000000006</v>
      </c>
      <c r="E77" s="91">
        <v>5.5710000000000006</v>
      </c>
      <c r="F77" s="92">
        <v>5.5710000000000006</v>
      </c>
    </row>
    <row r="78" spans="1:6" x14ac:dyDescent="0.25">
      <c r="A78" s="18"/>
      <c r="B78" s="19" t="s">
        <v>28</v>
      </c>
      <c r="C78" s="20"/>
      <c r="D78" s="93"/>
      <c r="E78" s="94"/>
      <c r="F78" s="95"/>
    </row>
    <row r="79" spans="1:6" ht="31.5" x14ac:dyDescent="0.25">
      <c r="A79" s="21" t="s">
        <v>74</v>
      </c>
      <c r="B79" s="22" t="s">
        <v>75</v>
      </c>
      <c r="C79" s="23" t="s">
        <v>76</v>
      </c>
      <c r="D79" s="96">
        <v>5.2990000000000004</v>
      </c>
      <c r="E79" s="97">
        <v>5.2990000000000004</v>
      </c>
      <c r="F79" s="98">
        <v>5.2990000000000004</v>
      </c>
    </row>
    <row r="80" spans="1:6" ht="63" x14ac:dyDescent="0.25">
      <c r="A80" s="21" t="s">
        <v>77</v>
      </c>
      <c r="B80" s="22" t="s">
        <v>78</v>
      </c>
      <c r="C80" s="23" t="s">
        <v>76</v>
      </c>
      <c r="D80" s="96">
        <v>0.26900000000000002</v>
      </c>
      <c r="E80" s="97">
        <v>0.26900000000000002</v>
      </c>
      <c r="F80" s="98">
        <v>0.26900000000000002</v>
      </c>
    </row>
    <row r="81" spans="1:6" x14ac:dyDescent="0.25">
      <c r="A81" s="18"/>
      <c r="B81" s="24" t="s">
        <v>64</v>
      </c>
      <c r="C81" s="20" t="s">
        <v>76</v>
      </c>
      <c r="D81" s="93">
        <v>0.23699999999999999</v>
      </c>
      <c r="E81" s="94">
        <v>0.23699999999999999</v>
      </c>
      <c r="F81" s="95">
        <v>0.23699999999999999</v>
      </c>
    </row>
    <row r="82" spans="1:6" x14ac:dyDescent="0.25">
      <c r="A82" s="18"/>
      <c r="B82" s="24" t="s">
        <v>65</v>
      </c>
      <c r="C82" s="20" t="s">
        <v>76</v>
      </c>
      <c r="D82" s="93">
        <v>2.5999999999999999E-2</v>
      </c>
      <c r="E82" s="94">
        <v>2.5999999999999999E-2</v>
      </c>
      <c r="F82" s="95">
        <v>2.5999999999999999E-2</v>
      </c>
    </row>
    <row r="83" spans="1:6" x14ac:dyDescent="0.25">
      <c r="A83" s="18"/>
      <c r="B83" s="24" t="s">
        <v>66</v>
      </c>
      <c r="C83" s="20" t="s">
        <v>76</v>
      </c>
      <c r="D83" s="93">
        <v>5.0000000000000001E-3</v>
      </c>
      <c r="E83" s="94">
        <v>5.0000000000000001E-3</v>
      </c>
      <c r="F83" s="95">
        <v>5.0000000000000001E-3</v>
      </c>
    </row>
    <row r="84" spans="1:6" x14ac:dyDescent="0.25">
      <c r="A84" s="18"/>
      <c r="B84" s="24" t="s">
        <v>67</v>
      </c>
      <c r="C84" s="20" t="s">
        <v>76</v>
      </c>
      <c r="D84" s="93">
        <v>1E-3</v>
      </c>
      <c r="E84" s="94">
        <v>1E-3</v>
      </c>
      <c r="F84" s="95">
        <v>1E-3</v>
      </c>
    </row>
    <row r="85" spans="1:6" ht="48" thickBot="1" x14ac:dyDescent="0.3">
      <c r="A85" s="30" t="s">
        <v>79</v>
      </c>
      <c r="B85" s="31" t="s">
        <v>80</v>
      </c>
      <c r="C85" s="32" t="s">
        <v>76</v>
      </c>
      <c r="D85" s="99">
        <v>3.0000000000000001E-3</v>
      </c>
      <c r="E85" s="100">
        <v>3.0000000000000001E-3</v>
      </c>
      <c r="F85" s="101">
        <v>3.0000000000000001E-3</v>
      </c>
    </row>
    <row r="86" spans="1:6" s="17" customFormat="1" ht="31.5" x14ac:dyDescent="0.25">
      <c r="A86" s="14" t="s">
        <v>81</v>
      </c>
      <c r="B86" s="15" t="s">
        <v>82</v>
      </c>
      <c r="C86" s="16"/>
      <c r="D86" s="75">
        <v>12321</v>
      </c>
      <c r="E86" s="76">
        <v>12321</v>
      </c>
      <c r="F86" s="77">
        <v>12321</v>
      </c>
    </row>
    <row r="87" spans="1:6" x14ac:dyDescent="0.25">
      <c r="A87" s="18"/>
      <c r="B87" s="19" t="s">
        <v>28</v>
      </c>
      <c r="C87" s="20"/>
      <c r="D87" s="78"/>
      <c r="E87" s="79"/>
      <c r="F87" s="80"/>
    </row>
    <row r="88" spans="1:6" ht="31.5" x14ac:dyDescent="0.25">
      <c r="A88" s="21" t="s">
        <v>83</v>
      </c>
      <c r="B88" s="22" t="s">
        <v>84</v>
      </c>
      <c r="C88" s="23" t="s">
        <v>85</v>
      </c>
      <c r="D88" s="81">
        <v>5378</v>
      </c>
      <c r="E88" s="82">
        <v>5378</v>
      </c>
      <c r="F88" s="83">
        <v>5378</v>
      </c>
    </row>
    <row r="89" spans="1:6" ht="63" x14ac:dyDescent="0.25">
      <c r="A89" s="21" t="s">
        <v>86</v>
      </c>
      <c r="B89" s="22" t="s">
        <v>87</v>
      </c>
      <c r="C89" s="23" t="s">
        <v>85</v>
      </c>
      <c r="D89" s="81">
        <v>6943</v>
      </c>
      <c r="E89" s="82">
        <v>6943</v>
      </c>
      <c r="F89" s="83">
        <v>6943</v>
      </c>
    </row>
    <row r="90" spans="1:6" x14ac:dyDescent="0.25">
      <c r="A90" s="18"/>
      <c r="B90" s="24" t="s">
        <v>64</v>
      </c>
      <c r="C90" s="20" t="s">
        <v>85</v>
      </c>
      <c r="D90" s="78">
        <v>1697</v>
      </c>
      <c r="E90" s="79">
        <v>1697</v>
      </c>
      <c r="F90" s="80">
        <v>1697</v>
      </c>
    </row>
    <row r="91" spans="1:6" x14ac:dyDescent="0.25">
      <c r="A91" s="18"/>
      <c r="B91" s="24" t="s">
        <v>65</v>
      </c>
      <c r="C91" s="20" t="s">
        <v>85</v>
      </c>
      <c r="D91" s="78">
        <v>296</v>
      </c>
      <c r="E91" s="79">
        <v>296</v>
      </c>
      <c r="F91" s="80">
        <v>296</v>
      </c>
    </row>
    <row r="92" spans="1:6" x14ac:dyDescent="0.25">
      <c r="A92" s="18"/>
      <c r="B92" s="24" t="s">
        <v>66</v>
      </c>
      <c r="C92" s="20" t="s">
        <v>85</v>
      </c>
      <c r="D92" s="78">
        <v>99</v>
      </c>
      <c r="E92" s="79">
        <v>99</v>
      </c>
      <c r="F92" s="80">
        <v>99</v>
      </c>
    </row>
    <row r="93" spans="1:6" ht="16.5" thickBot="1" x14ac:dyDescent="0.3">
      <c r="A93" s="27"/>
      <c r="B93" s="28" t="s">
        <v>67</v>
      </c>
      <c r="C93" s="29" t="s">
        <v>85</v>
      </c>
      <c r="D93" s="84">
        <v>4851</v>
      </c>
      <c r="E93" s="85">
        <v>4851</v>
      </c>
      <c r="F93" s="86">
        <v>4851</v>
      </c>
    </row>
    <row r="94" spans="1:6" ht="16.5" thickBot="1" x14ac:dyDescent="0.3">
      <c r="A94" s="33" t="s">
        <v>88</v>
      </c>
      <c r="B94" s="34" t="s">
        <v>89</v>
      </c>
      <c r="C94" s="35" t="s">
        <v>85</v>
      </c>
      <c r="D94" s="87">
        <v>12321</v>
      </c>
      <c r="E94" s="88">
        <v>12321</v>
      </c>
      <c r="F94" s="89">
        <v>12321</v>
      </c>
    </row>
    <row r="95" spans="1:6" ht="31.5" x14ac:dyDescent="0.25">
      <c r="A95" s="36" t="s">
        <v>90</v>
      </c>
      <c r="B95" s="37" t="s">
        <v>91</v>
      </c>
      <c r="C95" s="38" t="s">
        <v>92</v>
      </c>
      <c r="D95" s="69">
        <v>91717.804990797144</v>
      </c>
      <c r="E95" s="70">
        <v>87407.465379069981</v>
      </c>
      <c r="F95" s="71">
        <v>252977.40602604274</v>
      </c>
    </row>
    <row r="96" spans="1:6" ht="31.5" x14ac:dyDescent="0.25">
      <c r="A96" s="18" t="s">
        <v>93</v>
      </c>
      <c r="B96" s="19" t="s">
        <v>94</v>
      </c>
      <c r="C96" s="20"/>
      <c r="D96" s="72"/>
      <c r="E96" s="73"/>
      <c r="F96" s="74"/>
    </row>
    <row r="97" spans="1:6" x14ac:dyDescent="0.25">
      <c r="A97" s="18" t="s">
        <v>95</v>
      </c>
      <c r="B97" s="19" t="s">
        <v>96</v>
      </c>
      <c r="C97" s="20" t="s">
        <v>97</v>
      </c>
      <c r="D97" s="63">
        <v>47.71</v>
      </c>
      <c r="E97" s="64">
        <v>47.71</v>
      </c>
      <c r="F97" s="65">
        <v>47.71</v>
      </c>
    </row>
    <row r="98" spans="1:6" ht="47.25" x14ac:dyDescent="0.25">
      <c r="A98" s="18" t="s">
        <v>98</v>
      </c>
      <c r="B98" s="19" t="s">
        <v>99</v>
      </c>
      <c r="C98" s="20" t="s">
        <v>100</v>
      </c>
      <c r="D98" s="63">
        <v>61.918436217138847</v>
      </c>
      <c r="E98" s="64">
        <v>59.034854844930457</v>
      </c>
      <c r="F98" s="65">
        <v>99.528536480129787</v>
      </c>
    </row>
    <row r="99" spans="1:6" ht="31.5" x14ac:dyDescent="0.25">
      <c r="A99" s="18" t="s">
        <v>101</v>
      </c>
      <c r="B99" s="19" t="s">
        <v>102</v>
      </c>
      <c r="C99" s="20"/>
      <c r="D99" s="63" t="s">
        <v>175</v>
      </c>
      <c r="E99" s="64" t="s">
        <v>175</v>
      </c>
      <c r="F99" s="65" t="s">
        <v>175</v>
      </c>
    </row>
    <row r="100" spans="1:6" ht="31.5" x14ac:dyDescent="0.25">
      <c r="A100" s="18" t="s">
        <v>103</v>
      </c>
      <c r="B100" s="19" t="s">
        <v>104</v>
      </c>
      <c r="C100" s="20" t="s">
        <v>92</v>
      </c>
      <c r="D100" s="63">
        <v>4511.1805401136589</v>
      </c>
      <c r="E100" s="64">
        <v>8165.4480400847769</v>
      </c>
      <c r="F100" s="65">
        <v>50314.769751984932</v>
      </c>
    </row>
    <row r="101" spans="1:6" ht="31.5" x14ac:dyDescent="0.25">
      <c r="A101" s="18" t="s">
        <v>105</v>
      </c>
      <c r="B101" s="19" t="s">
        <v>106</v>
      </c>
      <c r="C101" s="20" t="s">
        <v>92</v>
      </c>
      <c r="D101" s="63">
        <v>7218.8109579021111</v>
      </c>
      <c r="E101" s="64">
        <v>507.19485960000003</v>
      </c>
      <c r="F101" s="65">
        <v>60377.723702381911</v>
      </c>
    </row>
    <row r="102" spans="1:6" ht="31.5" x14ac:dyDescent="0.25">
      <c r="A102" s="18" t="s">
        <v>107</v>
      </c>
      <c r="B102" s="19" t="s">
        <v>108</v>
      </c>
      <c r="C102" s="20" t="s">
        <v>92</v>
      </c>
      <c r="D102" s="63">
        <v>8466.2377095917636</v>
      </c>
      <c r="E102" s="64">
        <v>8164.912469287201</v>
      </c>
      <c r="F102" s="65">
        <v>18398.356801894017</v>
      </c>
    </row>
    <row r="103" spans="1:6" ht="31.5" x14ac:dyDescent="0.25">
      <c r="A103" s="18" t="s">
        <v>109</v>
      </c>
      <c r="B103" s="19" t="s">
        <v>110</v>
      </c>
      <c r="C103" s="20" t="s">
        <v>92</v>
      </c>
      <c r="D103" s="63">
        <v>10544.185237150901</v>
      </c>
      <c r="E103" s="64">
        <v>10002.969765002505</v>
      </c>
      <c r="F103" s="65">
        <v>22997.94600236752</v>
      </c>
    </row>
    <row r="104" spans="1:6" ht="31.5" x14ac:dyDescent="0.25">
      <c r="A104" s="18" t="s">
        <v>111</v>
      </c>
      <c r="B104" s="19" t="s">
        <v>112</v>
      </c>
      <c r="C104" s="20" t="s">
        <v>113</v>
      </c>
      <c r="D104" s="63">
        <v>11.496334041366223</v>
      </c>
      <c r="E104" s="64">
        <v>11.444067988496725</v>
      </c>
      <c r="F104" s="65">
        <v>9.0909090909090899</v>
      </c>
    </row>
    <row r="105" spans="1:6" ht="48" thickBot="1" x14ac:dyDescent="0.3">
      <c r="A105" s="27" t="s">
        <v>114</v>
      </c>
      <c r="B105" s="39" t="s">
        <v>115</v>
      </c>
      <c r="C105" s="29"/>
      <c r="D105" s="66" t="s">
        <v>175</v>
      </c>
      <c r="E105" s="67" t="s">
        <v>175</v>
      </c>
      <c r="F105" s="68" t="s">
        <v>175</v>
      </c>
    </row>
    <row r="106" spans="1:6" s="26" customFormat="1" x14ac:dyDescent="0.25">
      <c r="A106" s="40" t="s">
        <v>116</v>
      </c>
      <c r="D106" s="6"/>
    </row>
    <row r="107" spans="1:6" x14ac:dyDescent="0.25">
      <c r="A107" s="26" t="s">
        <v>117</v>
      </c>
    </row>
  </sheetData>
  <autoFilter ref="A8:F107"/>
  <mergeCells count="1">
    <mergeCell ref="A5:F5"/>
  </mergeCells>
  <pageMargins left="0.78740157480314965" right="0.70866141732283472" top="0.19685039370078741" bottom="0.19685039370078741" header="0.19685039370078741" footer="0.19685039370078741"/>
  <pageSetup paperSize="9" scale="32"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4" manualBreakCount="4">
    <brk id="22" max="5" man="1"/>
    <brk id="40" max="5" man="1"/>
    <brk id="70" max="5" man="1"/>
    <brk id="9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6"/>
  <sheetViews>
    <sheetView view="pageBreakPreview" zoomScale="90" zoomScaleNormal="100" zoomScaleSheetLayoutView="90" workbookViewId="0">
      <pane xSplit="2" ySplit="9" topLeftCell="C10" activePane="bottomRight" state="frozen"/>
      <selection activeCell="D19" sqref="D19"/>
      <selection pane="topRight" activeCell="D19" sqref="D19"/>
      <selection pane="bottomLeft" activeCell="D19" sqref="D19"/>
      <selection pane="bottomRight" activeCell="B52" sqref="B52"/>
    </sheetView>
  </sheetViews>
  <sheetFormatPr defaultColWidth="9.140625" defaultRowHeight="15.75" outlineLevelRow="1" x14ac:dyDescent="0.25"/>
  <cols>
    <col min="1" max="1" width="7.7109375" style="41" customWidth="1"/>
    <col min="2" max="2" width="48.42578125" style="41" customWidth="1"/>
    <col min="3" max="3" width="12.28515625" style="41" customWidth="1"/>
    <col min="4" max="7" width="11" style="41" customWidth="1"/>
    <col min="8" max="9" width="12" style="41" customWidth="1"/>
    <col min="10" max="16384" width="9.140625" style="41"/>
  </cols>
  <sheetData>
    <row r="1" spans="1:9" ht="51" customHeight="1" x14ac:dyDescent="0.25">
      <c r="G1" s="116" t="s">
        <v>118</v>
      </c>
      <c r="H1" s="116"/>
      <c r="I1" s="116"/>
    </row>
    <row r="5" spans="1:9" ht="16.5" x14ac:dyDescent="0.25">
      <c r="A5" s="117" t="s">
        <v>119</v>
      </c>
      <c r="B5" s="117"/>
      <c r="C5" s="117"/>
      <c r="D5" s="117"/>
      <c r="E5" s="117"/>
      <c r="F5" s="117"/>
      <c r="G5" s="117"/>
      <c r="H5" s="117"/>
      <c r="I5" s="117"/>
    </row>
    <row r="6" spans="1:9" x14ac:dyDescent="0.25">
      <c r="C6" s="42" t="s">
        <v>176</v>
      </c>
    </row>
    <row r="8" spans="1:9" s="43" customFormat="1" ht="42" customHeight="1" x14ac:dyDescent="0.25">
      <c r="A8" s="118" t="s">
        <v>20</v>
      </c>
      <c r="B8" s="119" t="s">
        <v>21</v>
      </c>
      <c r="C8" s="119" t="s">
        <v>120</v>
      </c>
      <c r="D8" s="119" t="s">
        <v>121</v>
      </c>
      <c r="E8" s="119"/>
      <c r="F8" s="119" t="s">
        <v>122</v>
      </c>
      <c r="G8" s="119"/>
      <c r="H8" s="119" t="s">
        <v>123</v>
      </c>
      <c r="I8" s="120"/>
    </row>
    <row r="9" spans="1:9" s="46" customFormat="1" ht="30" x14ac:dyDescent="0.25">
      <c r="A9" s="118"/>
      <c r="B9" s="119"/>
      <c r="C9" s="119"/>
      <c r="D9" s="44" t="s">
        <v>124</v>
      </c>
      <c r="E9" s="44" t="s">
        <v>125</v>
      </c>
      <c r="F9" s="44" t="s">
        <v>124</v>
      </c>
      <c r="G9" s="44" t="s">
        <v>125</v>
      </c>
      <c r="H9" s="44" t="s">
        <v>124</v>
      </c>
      <c r="I9" s="45" t="s">
        <v>125</v>
      </c>
    </row>
    <row r="10" spans="1:9" s="46" customFormat="1" ht="30" hidden="1" outlineLevel="1" x14ac:dyDescent="0.25">
      <c r="A10" s="47" t="s">
        <v>26</v>
      </c>
      <c r="B10" s="48" t="s">
        <v>126</v>
      </c>
      <c r="C10" s="47"/>
      <c r="D10" s="49"/>
      <c r="E10" s="49"/>
      <c r="F10" s="49"/>
      <c r="G10" s="49"/>
      <c r="H10" s="49"/>
      <c r="I10" s="49"/>
    </row>
    <row r="11" spans="1:9" s="46" customFormat="1" ht="30" hidden="1" outlineLevel="1" x14ac:dyDescent="0.25">
      <c r="A11" s="50" t="s">
        <v>29</v>
      </c>
      <c r="B11" s="51" t="s">
        <v>127</v>
      </c>
      <c r="C11" s="50"/>
      <c r="D11" s="52"/>
      <c r="E11" s="52"/>
      <c r="F11" s="52"/>
      <c r="G11" s="52"/>
      <c r="H11" s="52"/>
      <c r="I11" s="52"/>
    </row>
    <row r="12" spans="1:9" s="46" customFormat="1" ht="150" hidden="1" outlineLevel="1" x14ac:dyDescent="0.25">
      <c r="A12" s="50"/>
      <c r="B12" s="51" t="s">
        <v>128</v>
      </c>
      <c r="C12" s="50" t="s">
        <v>129</v>
      </c>
      <c r="D12" s="52"/>
      <c r="E12" s="52"/>
      <c r="F12" s="52"/>
      <c r="G12" s="52"/>
      <c r="H12" s="52"/>
      <c r="I12" s="52"/>
    </row>
    <row r="13" spans="1:9" s="46" customFormat="1" ht="165" hidden="1" outlineLevel="1" x14ac:dyDescent="0.25">
      <c r="A13" s="50"/>
      <c r="B13" s="51" t="s">
        <v>130</v>
      </c>
      <c r="C13" s="50" t="s">
        <v>131</v>
      </c>
      <c r="D13" s="52"/>
      <c r="E13" s="52"/>
      <c r="F13" s="52"/>
      <c r="G13" s="52"/>
      <c r="H13" s="52"/>
      <c r="I13" s="52"/>
    </row>
    <row r="14" spans="1:9" s="46" customFormat="1" ht="30" hidden="1" outlineLevel="1" x14ac:dyDescent="0.25">
      <c r="A14" s="50" t="s">
        <v>62</v>
      </c>
      <c r="B14" s="51" t="s">
        <v>132</v>
      </c>
      <c r="C14" s="50"/>
      <c r="D14" s="52"/>
      <c r="E14" s="52"/>
      <c r="F14" s="52"/>
      <c r="G14" s="52"/>
      <c r="H14" s="52"/>
      <c r="I14" s="52"/>
    </row>
    <row r="15" spans="1:9" s="46" customFormat="1" ht="15" hidden="1" outlineLevel="1" x14ac:dyDescent="0.25">
      <c r="A15" s="50"/>
      <c r="B15" s="51" t="s">
        <v>133</v>
      </c>
      <c r="C15" s="50"/>
      <c r="D15" s="52"/>
      <c r="E15" s="52"/>
      <c r="F15" s="52"/>
      <c r="G15" s="52"/>
      <c r="H15" s="52"/>
      <c r="I15" s="52"/>
    </row>
    <row r="16" spans="1:9" s="46" customFormat="1" ht="30" hidden="1" outlineLevel="1" x14ac:dyDescent="0.25">
      <c r="A16" s="50"/>
      <c r="B16" s="51" t="s">
        <v>134</v>
      </c>
      <c r="C16" s="50" t="s">
        <v>129</v>
      </c>
      <c r="D16" s="52"/>
      <c r="E16" s="52"/>
      <c r="F16" s="52"/>
      <c r="G16" s="52"/>
      <c r="H16" s="52"/>
      <c r="I16" s="52"/>
    </row>
    <row r="17" spans="1:10" s="46" customFormat="1" ht="30" hidden="1" outlineLevel="1" x14ac:dyDescent="0.25">
      <c r="A17" s="50"/>
      <c r="B17" s="51" t="s">
        <v>135</v>
      </c>
      <c r="C17" s="50" t="s">
        <v>131</v>
      </c>
      <c r="D17" s="52"/>
      <c r="E17" s="52"/>
      <c r="F17" s="52"/>
      <c r="G17" s="52"/>
      <c r="H17" s="52"/>
      <c r="I17" s="52"/>
    </row>
    <row r="18" spans="1:10" s="46" customFormat="1" ht="15" hidden="1" outlineLevel="1" x14ac:dyDescent="0.25">
      <c r="A18" s="50"/>
      <c r="B18" s="51" t="s">
        <v>136</v>
      </c>
      <c r="C18" s="50" t="s">
        <v>131</v>
      </c>
      <c r="D18" s="52"/>
      <c r="E18" s="52"/>
      <c r="F18" s="52"/>
      <c r="G18" s="52"/>
      <c r="H18" s="52"/>
      <c r="I18" s="52"/>
    </row>
    <row r="19" spans="1:10" s="46" customFormat="1" ht="30" hidden="1" outlineLevel="1" x14ac:dyDescent="0.25">
      <c r="A19" s="47" t="s">
        <v>72</v>
      </c>
      <c r="B19" s="48" t="s">
        <v>137</v>
      </c>
      <c r="C19" s="47" t="s">
        <v>131</v>
      </c>
      <c r="D19" s="49"/>
      <c r="E19" s="49"/>
      <c r="F19" s="49"/>
      <c r="G19" s="49"/>
      <c r="H19" s="49"/>
      <c r="I19" s="49"/>
    </row>
    <row r="20" spans="1:10" s="46" customFormat="1" ht="15" collapsed="1" x14ac:dyDescent="0.25">
      <c r="A20" s="53" t="s">
        <v>81</v>
      </c>
      <c r="B20" s="54" t="s">
        <v>138</v>
      </c>
      <c r="C20" s="53"/>
      <c r="D20" s="55"/>
      <c r="E20" s="55"/>
      <c r="F20" s="55"/>
      <c r="G20" s="55"/>
      <c r="H20" s="55"/>
      <c r="I20" s="55"/>
    </row>
    <row r="21" spans="1:10" s="46" customFormat="1" ht="45" x14ac:dyDescent="0.25">
      <c r="A21" s="50" t="s">
        <v>83</v>
      </c>
      <c r="B21" s="51" t="s">
        <v>139</v>
      </c>
      <c r="C21" s="50" t="s">
        <v>131</v>
      </c>
      <c r="D21" s="52">
        <v>102.74</v>
      </c>
      <c r="E21" s="52">
        <v>386.68</v>
      </c>
      <c r="F21" s="52">
        <v>118</v>
      </c>
      <c r="G21" s="52">
        <v>43.339999999999996</v>
      </c>
      <c r="H21" s="56">
        <v>43.339999999999996</v>
      </c>
      <c r="I21" s="56">
        <v>346.69922442626967</v>
      </c>
    </row>
    <row r="22" spans="1:10" s="46" customFormat="1" ht="60" x14ac:dyDescent="0.25">
      <c r="A22" s="50" t="s">
        <v>86</v>
      </c>
      <c r="B22" s="51" t="s">
        <v>140</v>
      </c>
      <c r="C22" s="50" t="s">
        <v>131</v>
      </c>
      <c r="D22" s="52">
        <v>60.16</v>
      </c>
      <c r="E22" s="52">
        <v>70.23</v>
      </c>
      <c r="F22" s="52">
        <v>70.23</v>
      </c>
      <c r="G22" s="52">
        <v>214.44</v>
      </c>
      <c r="H22" s="56">
        <v>214.44</v>
      </c>
      <c r="I22" s="56">
        <v>47.134370662143375</v>
      </c>
    </row>
    <row r="23" spans="1:10" s="46" customFormat="1" ht="15" x14ac:dyDescent="0.25">
      <c r="A23" s="50" t="s">
        <v>141</v>
      </c>
      <c r="B23" s="51" t="s">
        <v>142</v>
      </c>
      <c r="C23" s="50" t="s">
        <v>113</v>
      </c>
      <c r="D23" s="52"/>
      <c r="E23" s="52"/>
      <c r="F23" s="52"/>
      <c r="G23" s="52"/>
      <c r="H23" s="52"/>
      <c r="I23" s="52"/>
    </row>
    <row r="24" spans="1:10" s="46" customFormat="1" ht="15" x14ac:dyDescent="0.25">
      <c r="A24" s="50"/>
      <c r="B24" s="51" t="s">
        <v>64</v>
      </c>
      <c r="C24" s="50" t="s">
        <v>113</v>
      </c>
      <c r="D24" s="56">
        <v>15.53</v>
      </c>
      <c r="E24" s="56">
        <v>15.31</v>
      </c>
      <c r="F24" s="56">
        <v>15.31</v>
      </c>
      <c r="G24" s="56">
        <v>15.06</v>
      </c>
      <c r="H24" s="56">
        <v>15.06</v>
      </c>
      <c r="I24" s="56">
        <v>15.056484786116393</v>
      </c>
      <c r="J24" s="57"/>
    </row>
    <row r="25" spans="1:10" s="46" customFormat="1" ht="15" x14ac:dyDescent="0.25">
      <c r="A25" s="50"/>
      <c r="B25" s="51" t="s">
        <v>65</v>
      </c>
      <c r="C25" s="50" t="s">
        <v>113</v>
      </c>
      <c r="D25" s="56">
        <v>14.27</v>
      </c>
      <c r="E25" s="56">
        <v>14.07</v>
      </c>
      <c r="F25" s="56">
        <v>14.07</v>
      </c>
      <c r="G25" s="56">
        <v>13.83</v>
      </c>
      <c r="H25" s="56">
        <v>13.83</v>
      </c>
      <c r="I25" s="56">
        <v>13.833685775595045</v>
      </c>
      <c r="J25" s="57"/>
    </row>
    <row r="26" spans="1:10" s="46" customFormat="1" ht="15" x14ac:dyDescent="0.25">
      <c r="A26" s="50"/>
      <c r="B26" s="51" t="s">
        <v>66</v>
      </c>
      <c r="C26" s="50" t="s">
        <v>113</v>
      </c>
      <c r="D26" s="56">
        <v>9.7200000000000006</v>
      </c>
      <c r="E26" s="56">
        <v>9.58</v>
      </c>
      <c r="F26" s="56">
        <v>9.58</v>
      </c>
      <c r="G26" s="56">
        <v>9.42</v>
      </c>
      <c r="H26" s="56">
        <v>9.42</v>
      </c>
      <c r="I26" s="56">
        <v>9.4200812662385296</v>
      </c>
      <c r="J26" s="57"/>
    </row>
    <row r="27" spans="1:10" s="46" customFormat="1" ht="15" x14ac:dyDescent="0.25">
      <c r="A27" s="50"/>
      <c r="B27" s="51" t="s">
        <v>67</v>
      </c>
      <c r="C27" s="50" t="s">
        <v>113</v>
      </c>
      <c r="D27" s="56">
        <v>5.69</v>
      </c>
      <c r="E27" s="56">
        <v>5.61</v>
      </c>
      <c r="F27" s="56">
        <v>5.61</v>
      </c>
      <c r="G27" s="56">
        <v>5.51</v>
      </c>
      <c r="H27" s="56">
        <v>5.51</v>
      </c>
      <c r="I27" s="56">
        <v>5.5128884683100479</v>
      </c>
      <c r="J27" s="57"/>
    </row>
    <row r="28" spans="1:10" s="46" customFormat="1" ht="15" hidden="1" outlineLevel="1" x14ac:dyDescent="0.25">
      <c r="A28" s="47" t="s">
        <v>88</v>
      </c>
      <c r="B28" s="48" t="s">
        <v>143</v>
      </c>
      <c r="C28" s="47" t="s">
        <v>113</v>
      </c>
      <c r="D28" s="49"/>
      <c r="E28" s="49"/>
      <c r="F28" s="49"/>
      <c r="G28" s="49"/>
      <c r="H28" s="49"/>
      <c r="I28" s="49"/>
    </row>
    <row r="29" spans="1:10" s="46" customFormat="1" ht="30" hidden="1" outlineLevel="1" x14ac:dyDescent="0.25">
      <c r="A29" s="50" t="s">
        <v>144</v>
      </c>
      <c r="B29" s="51" t="s">
        <v>145</v>
      </c>
      <c r="C29" s="50" t="s">
        <v>146</v>
      </c>
      <c r="D29" s="52"/>
      <c r="E29" s="52"/>
      <c r="F29" s="52"/>
      <c r="G29" s="52"/>
      <c r="H29" s="52"/>
      <c r="I29" s="52"/>
    </row>
    <row r="30" spans="1:10" s="46" customFormat="1" ht="30" hidden="1" outlineLevel="1" x14ac:dyDescent="0.25">
      <c r="A30" s="50"/>
      <c r="B30" s="51" t="s">
        <v>147</v>
      </c>
      <c r="C30" s="50" t="s">
        <v>146</v>
      </c>
      <c r="D30" s="52"/>
      <c r="E30" s="52"/>
      <c r="F30" s="52"/>
      <c r="G30" s="52"/>
      <c r="H30" s="52"/>
      <c r="I30" s="52"/>
    </row>
    <row r="31" spans="1:10" s="46" customFormat="1" ht="30" hidden="1" outlineLevel="1" x14ac:dyDescent="0.25">
      <c r="A31" s="50" t="s">
        <v>148</v>
      </c>
      <c r="B31" s="51" t="s">
        <v>149</v>
      </c>
      <c r="C31" s="50" t="s">
        <v>129</v>
      </c>
      <c r="D31" s="52"/>
      <c r="E31" s="52"/>
      <c r="F31" s="52"/>
      <c r="G31" s="52"/>
      <c r="H31" s="52"/>
      <c r="I31" s="52"/>
    </row>
    <row r="32" spans="1:10" s="46" customFormat="1" ht="30" hidden="1" outlineLevel="1" x14ac:dyDescent="0.25">
      <c r="A32" s="50" t="s">
        <v>150</v>
      </c>
      <c r="B32" s="51" t="s">
        <v>151</v>
      </c>
      <c r="C32" s="50" t="s">
        <v>152</v>
      </c>
      <c r="D32" s="52"/>
      <c r="E32" s="52"/>
      <c r="F32" s="52"/>
      <c r="G32" s="52"/>
      <c r="H32" s="52"/>
      <c r="I32" s="52"/>
    </row>
    <row r="33" spans="1:9" s="46" customFormat="1" ht="15" hidden="1" outlineLevel="1" x14ac:dyDescent="0.25">
      <c r="A33" s="50" t="s">
        <v>153</v>
      </c>
      <c r="B33" s="51" t="s">
        <v>154</v>
      </c>
      <c r="C33" s="50" t="s">
        <v>152</v>
      </c>
      <c r="D33" s="52"/>
      <c r="E33" s="52"/>
      <c r="F33" s="52"/>
      <c r="G33" s="52"/>
      <c r="H33" s="52"/>
      <c r="I33" s="52"/>
    </row>
    <row r="34" spans="1:9" s="46" customFormat="1" ht="15" hidden="1" outlineLevel="1" x14ac:dyDescent="0.25">
      <c r="A34" s="50" t="s">
        <v>155</v>
      </c>
      <c r="B34" s="51" t="s">
        <v>156</v>
      </c>
      <c r="C34" s="50" t="s">
        <v>152</v>
      </c>
      <c r="D34" s="52"/>
      <c r="E34" s="52"/>
      <c r="F34" s="52"/>
      <c r="G34" s="52"/>
      <c r="H34" s="52"/>
      <c r="I34" s="52"/>
    </row>
    <row r="35" spans="1:9" s="46" customFormat="1" ht="18" hidden="1" outlineLevel="1" x14ac:dyDescent="0.25">
      <c r="A35" s="50"/>
      <c r="B35" s="51" t="s">
        <v>157</v>
      </c>
      <c r="C35" s="50" t="s">
        <v>152</v>
      </c>
      <c r="D35" s="52"/>
      <c r="E35" s="52"/>
      <c r="F35" s="52"/>
      <c r="G35" s="52"/>
      <c r="H35" s="52"/>
      <c r="I35" s="52"/>
    </row>
    <row r="36" spans="1:9" s="46" customFormat="1" ht="18" hidden="1" outlineLevel="1" x14ac:dyDescent="0.25">
      <c r="A36" s="50"/>
      <c r="B36" s="51" t="s">
        <v>158</v>
      </c>
      <c r="C36" s="50" t="s">
        <v>152</v>
      </c>
      <c r="D36" s="52"/>
      <c r="E36" s="52"/>
      <c r="F36" s="52"/>
      <c r="G36" s="52"/>
      <c r="H36" s="52"/>
      <c r="I36" s="52"/>
    </row>
    <row r="37" spans="1:9" s="46" customFormat="1" ht="18" hidden="1" outlineLevel="1" x14ac:dyDescent="0.25">
      <c r="A37" s="50"/>
      <c r="B37" s="51" t="s">
        <v>159</v>
      </c>
      <c r="C37" s="50" t="s">
        <v>152</v>
      </c>
      <c r="D37" s="52"/>
      <c r="E37" s="52"/>
      <c r="F37" s="52"/>
      <c r="G37" s="52"/>
      <c r="H37" s="52"/>
      <c r="I37" s="52"/>
    </row>
    <row r="38" spans="1:9" s="46" customFormat="1" ht="18" hidden="1" outlineLevel="1" x14ac:dyDescent="0.25">
      <c r="A38" s="50"/>
      <c r="B38" s="51" t="s">
        <v>160</v>
      </c>
      <c r="C38" s="50" t="s">
        <v>152</v>
      </c>
      <c r="D38" s="52"/>
      <c r="E38" s="52"/>
      <c r="F38" s="52"/>
      <c r="G38" s="52"/>
      <c r="H38" s="52"/>
      <c r="I38" s="52"/>
    </row>
    <row r="39" spans="1:9" s="46" customFormat="1" ht="15" hidden="1" outlineLevel="1" x14ac:dyDescent="0.25">
      <c r="A39" s="50" t="s">
        <v>161</v>
      </c>
      <c r="B39" s="51" t="s">
        <v>162</v>
      </c>
      <c r="C39" s="50" t="s">
        <v>152</v>
      </c>
      <c r="D39" s="52"/>
      <c r="E39" s="52"/>
      <c r="F39" s="52"/>
      <c r="G39" s="52"/>
      <c r="H39" s="52"/>
      <c r="I39" s="52"/>
    </row>
    <row r="40" spans="1:9" s="46" customFormat="1" ht="15" hidden="1" outlineLevel="1" x14ac:dyDescent="0.25">
      <c r="A40" s="50" t="s">
        <v>163</v>
      </c>
      <c r="B40" s="51" t="s">
        <v>164</v>
      </c>
      <c r="C40" s="50"/>
      <c r="D40" s="52"/>
      <c r="E40" s="52"/>
      <c r="F40" s="52"/>
      <c r="G40" s="52"/>
      <c r="H40" s="52"/>
      <c r="I40" s="52"/>
    </row>
    <row r="41" spans="1:9" s="46" customFormat="1" ht="30" hidden="1" outlineLevel="1" x14ac:dyDescent="0.25">
      <c r="A41" s="50" t="s">
        <v>165</v>
      </c>
      <c r="B41" s="51" t="s">
        <v>166</v>
      </c>
      <c r="C41" s="50" t="s">
        <v>167</v>
      </c>
      <c r="D41" s="52"/>
      <c r="E41" s="52"/>
      <c r="F41" s="52"/>
      <c r="G41" s="52"/>
      <c r="H41" s="52"/>
      <c r="I41" s="52"/>
    </row>
    <row r="42" spans="1:9" s="46" customFormat="1" ht="15" hidden="1" outlineLevel="1" x14ac:dyDescent="0.25">
      <c r="A42" s="50" t="s">
        <v>168</v>
      </c>
      <c r="B42" s="51" t="s">
        <v>169</v>
      </c>
      <c r="C42" s="50" t="s">
        <v>152</v>
      </c>
      <c r="D42" s="52"/>
      <c r="E42" s="52"/>
      <c r="F42" s="52"/>
      <c r="G42" s="52"/>
      <c r="H42" s="52"/>
      <c r="I42" s="52"/>
    </row>
    <row r="43" spans="1:9" s="46" customFormat="1" ht="30" hidden="1" outlineLevel="1" x14ac:dyDescent="0.25">
      <c r="A43" s="50" t="s">
        <v>170</v>
      </c>
      <c r="B43" s="51" t="s">
        <v>171</v>
      </c>
      <c r="C43" s="50" t="s">
        <v>172</v>
      </c>
      <c r="D43" s="52"/>
      <c r="E43" s="52"/>
      <c r="F43" s="52"/>
      <c r="G43" s="52"/>
      <c r="H43" s="52"/>
      <c r="I43" s="52"/>
    </row>
    <row r="44" spans="1:9" s="46" customFormat="1" ht="30" hidden="1" outlineLevel="1" x14ac:dyDescent="0.25">
      <c r="A44" s="50"/>
      <c r="B44" s="51" t="s">
        <v>173</v>
      </c>
      <c r="C44" s="50" t="s">
        <v>172</v>
      </c>
      <c r="D44" s="52"/>
      <c r="E44" s="52"/>
      <c r="F44" s="52"/>
      <c r="G44" s="52"/>
      <c r="H44" s="52"/>
      <c r="I44" s="52"/>
    </row>
    <row r="45" spans="1:9" s="46" customFormat="1" ht="30" hidden="1" outlineLevel="1" x14ac:dyDescent="0.25">
      <c r="A45" s="58"/>
      <c r="B45" s="59" t="s">
        <v>174</v>
      </c>
      <c r="C45" s="58" t="s">
        <v>172</v>
      </c>
      <c r="D45" s="60"/>
      <c r="E45" s="60"/>
      <c r="F45" s="60"/>
      <c r="G45" s="60"/>
      <c r="H45" s="60"/>
      <c r="I45" s="60"/>
    </row>
    <row r="46" spans="1:9" s="62" customFormat="1" ht="12.75" collapsed="1" x14ac:dyDescent="0.2">
      <c r="A46" s="61" t="s">
        <v>116</v>
      </c>
    </row>
  </sheetData>
  <mergeCells count="8">
    <mergeCell ref="G1:I1"/>
    <mergeCell ref="A5:I5"/>
    <mergeCell ref="A8:A9"/>
    <mergeCell ref="B8:B9"/>
    <mergeCell ref="C8:C9"/>
    <mergeCell ref="D8:E8"/>
    <mergeCell ref="F8:G8"/>
    <mergeCell ref="H8:I8"/>
  </mergeCells>
  <pageMargins left="0.78740157480314965" right="0.70866141732283472" top="0.78740157480314965" bottom="0.39370078740157483" header="0.19685039370078741" footer="0.19685039370078741"/>
  <pageSetup paperSize="9" scale="83"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tabSelected="1" workbookViewId="0">
      <selection activeCell="A19" sqref="A19:E19"/>
    </sheetView>
  </sheetViews>
  <sheetFormatPr defaultRowHeight="15" x14ac:dyDescent="0.25"/>
  <cols>
    <col min="1" max="1" width="5" style="102" customWidth="1"/>
    <col min="2" max="2" width="45.140625" style="103" customWidth="1"/>
    <col min="3" max="3" width="9.5703125" style="102" customWidth="1"/>
    <col min="4" max="5" width="14.28515625" style="102" customWidth="1"/>
    <col min="6" max="16384" width="9.140625" style="102"/>
  </cols>
  <sheetData>
    <row r="1" spans="1:6" x14ac:dyDescent="0.25">
      <c r="E1" s="104"/>
    </row>
    <row r="2" spans="1:6" x14ac:dyDescent="0.25">
      <c r="E2" s="104"/>
    </row>
    <row r="3" spans="1:6" ht="29.25" x14ac:dyDescent="0.25">
      <c r="A3" s="105" t="s">
        <v>177</v>
      </c>
      <c r="B3" s="105"/>
      <c r="C3" s="105"/>
      <c r="D3" s="105"/>
      <c r="E3" s="105"/>
    </row>
    <row r="4" spans="1:6" x14ac:dyDescent="0.25">
      <c r="B4" s="106" t="s">
        <v>176</v>
      </c>
      <c r="C4" s="107"/>
      <c r="D4" s="107"/>
      <c r="E4" s="107"/>
    </row>
    <row r="6" spans="1:6" ht="30" x14ac:dyDescent="0.25">
      <c r="A6" s="108" t="s">
        <v>20</v>
      </c>
      <c r="B6" s="108" t="s">
        <v>21</v>
      </c>
      <c r="C6" s="108" t="s">
        <v>178</v>
      </c>
      <c r="D6" s="109" t="s">
        <v>179</v>
      </c>
      <c r="E6" s="109" t="s">
        <v>180</v>
      </c>
    </row>
    <row r="7" spans="1:6" x14ac:dyDescent="0.25">
      <c r="A7" s="109" t="s">
        <v>26</v>
      </c>
      <c r="B7" s="110" t="s">
        <v>181</v>
      </c>
      <c r="C7" s="109" t="s">
        <v>85</v>
      </c>
      <c r="D7" s="111">
        <f>D9+D14+D18</f>
        <v>6290</v>
      </c>
      <c r="E7" s="111">
        <f>E9+E14+E18</f>
        <v>6290</v>
      </c>
      <c r="F7" s="112"/>
    </row>
    <row r="8" spans="1:6" x14ac:dyDescent="0.25">
      <c r="A8" s="109"/>
      <c r="B8" s="110" t="s">
        <v>28</v>
      </c>
      <c r="C8" s="109"/>
      <c r="D8" s="111"/>
      <c r="E8" s="111"/>
    </row>
    <row r="9" spans="1:6" ht="30" x14ac:dyDescent="0.25">
      <c r="A9" s="109" t="s">
        <v>29</v>
      </c>
      <c r="B9" s="110" t="s">
        <v>182</v>
      </c>
      <c r="C9" s="109" t="s">
        <v>85</v>
      </c>
      <c r="D9" s="111">
        <f>D10+D11+D12+D13</f>
        <v>5063</v>
      </c>
      <c r="E9" s="111">
        <f>E10+E11+E12+E13</f>
        <v>5063</v>
      </c>
    </row>
    <row r="10" spans="1:6" x14ac:dyDescent="0.25">
      <c r="A10" s="109"/>
      <c r="B10" s="113" t="s">
        <v>183</v>
      </c>
      <c r="C10" s="109" t="s">
        <v>85</v>
      </c>
      <c r="D10" s="111">
        <v>1244</v>
      </c>
      <c r="E10" s="111">
        <f>D10</f>
        <v>1244</v>
      </c>
    </row>
    <row r="11" spans="1:6" x14ac:dyDescent="0.25">
      <c r="A11" s="109"/>
      <c r="B11" s="113" t="s">
        <v>184</v>
      </c>
      <c r="C11" s="109" t="s">
        <v>85</v>
      </c>
      <c r="D11" s="111">
        <v>3602</v>
      </c>
      <c r="E11" s="111">
        <f t="shared" ref="E11:E13" si="0">D11</f>
        <v>3602</v>
      </c>
    </row>
    <row r="12" spans="1:6" x14ac:dyDescent="0.25">
      <c r="A12" s="109"/>
      <c r="B12" s="113" t="s">
        <v>185</v>
      </c>
      <c r="C12" s="109" t="s">
        <v>85</v>
      </c>
      <c r="D12" s="111">
        <v>48</v>
      </c>
      <c r="E12" s="111">
        <f t="shared" si="0"/>
        <v>48</v>
      </c>
    </row>
    <row r="13" spans="1:6" ht="30" x14ac:dyDescent="0.25">
      <c r="A13" s="109"/>
      <c r="B13" s="113" t="s">
        <v>186</v>
      </c>
      <c r="C13" s="109" t="s">
        <v>85</v>
      </c>
      <c r="D13" s="111">
        <v>169</v>
      </c>
      <c r="E13" s="111">
        <f t="shared" si="0"/>
        <v>169</v>
      </c>
    </row>
    <row r="14" spans="1:6" x14ac:dyDescent="0.25">
      <c r="A14" s="109" t="s">
        <v>62</v>
      </c>
      <c r="B14" s="110" t="s">
        <v>187</v>
      </c>
      <c r="C14" s="109" t="s">
        <v>85</v>
      </c>
      <c r="D14" s="111">
        <f>D15+D16+D17</f>
        <v>953</v>
      </c>
      <c r="E14" s="111">
        <f>E15+E16+E17</f>
        <v>953</v>
      </c>
    </row>
    <row r="15" spans="1:6" x14ac:dyDescent="0.25">
      <c r="A15" s="109"/>
      <c r="B15" s="113" t="s">
        <v>188</v>
      </c>
      <c r="C15" s="109" t="s">
        <v>85</v>
      </c>
      <c r="D15" s="111">
        <v>751</v>
      </c>
      <c r="E15" s="111">
        <f>D15</f>
        <v>751</v>
      </c>
    </row>
    <row r="16" spans="1:6" x14ac:dyDescent="0.25">
      <c r="A16" s="109"/>
      <c r="B16" s="113" t="s">
        <v>66</v>
      </c>
      <c r="C16" s="109" t="s">
        <v>85</v>
      </c>
      <c r="D16" s="111">
        <v>11</v>
      </c>
      <c r="E16" s="111">
        <f t="shared" ref="E16:E18" si="1">D16</f>
        <v>11</v>
      </c>
    </row>
    <row r="17" spans="1:5" x14ac:dyDescent="0.25">
      <c r="A17" s="109"/>
      <c r="B17" s="113" t="s">
        <v>67</v>
      </c>
      <c r="C17" s="109" t="s">
        <v>85</v>
      </c>
      <c r="D17" s="111">
        <v>191</v>
      </c>
      <c r="E17" s="111">
        <f t="shared" si="1"/>
        <v>191</v>
      </c>
    </row>
    <row r="18" spans="1:5" x14ac:dyDescent="0.25">
      <c r="A18" s="109" t="s">
        <v>68</v>
      </c>
      <c r="B18" s="110" t="s">
        <v>189</v>
      </c>
      <c r="C18" s="109" t="s">
        <v>85</v>
      </c>
      <c r="D18" s="111">
        <v>274</v>
      </c>
      <c r="E18" s="111">
        <f t="shared" si="1"/>
        <v>274</v>
      </c>
    </row>
    <row r="19" spans="1:5" ht="62.25" customHeight="1" x14ac:dyDescent="0.25">
      <c r="A19" s="121" t="s">
        <v>190</v>
      </c>
      <c r="B19" s="121"/>
      <c r="C19" s="121"/>
      <c r="D19" s="121"/>
      <c r="E19" s="121"/>
    </row>
  </sheetData>
  <mergeCells count="1">
    <mergeCell ref="A19:E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6</vt:i4>
      </vt:variant>
    </vt:vector>
  </HeadingPairs>
  <TitlesOfParts>
    <vt:vector size="10" baseType="lpstr">
      <vt:lpstr>1. Инфо</vt:lpstr>
      <vt:lpstr>3. ГП</vt:lpstr>
      <vt:lpstr>5. Цены</vt:lpstr>
      <vt:lpstr>Точки поставки</vt:lpstr>
      <vt:lpstr>'3. ГП'!TABLE</vt:lpstr>
      <vt:lpstr>'5. Цены'!TABLE</vt:lpstr>
      <vt:lpstr>'3. ГП'!Заголовки_для_печати</vt:lpstr>
      <vt:lpstr>'5. Цены'!Заголовки_для_печати</vt:lpstr>
      <vt:lpstr>'3. ГП'!Область_печати</vt:lpstr>
      <vt:lpstr>'5. Цены'!Область_печати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Петрова ВА</dc:creator>
  <cp:lastModifiedBy>Петрова</cp:lastModifiedBy>
  <dcterms:created xsi:type="dcterms:W3CDTF">2016-04-19T06:54:28Z</dcterms:created>
  <dcterms:modified xsi:type="dcterms:W3CDTF">2017-10-27T15:13:53Z</dcterms:modified>
</cp:coreProperties>
</file>