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9" i="4" s="1"/>
  <c r="E11" i="4"/>
  <c r="E10" i="4"/>
  <c r="D9" i="4"/>
  <c r="D7" i="4" s="1"/>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<sst xmlns="http://schemas.openxmlformats.org/spreadsheetml/2006/main" count="400" uniqueCount="191">
  <si>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</si>
  <si>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</si>
  <si>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</si>
  <si>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</si>
  <si>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</si>
  <si>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</si>
  <si>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</si>
  <si>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</si>
  <si>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</si>
  <si>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</si>
  <si>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</si>
  <si>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</si>
  <si>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</si>
  <si>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</si>
  <si>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</si>
  <si>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</si>
  <si>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</si>
  <si>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</si>
  <si>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</si>
  <si>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</si>
  <si>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</si>
  <si>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</si>
  <si>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</si>
  <si>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</si>
  <si>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</si>
  <si>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</si>
  <si>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</si>
  <si>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</si>
  <si>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</si>
  <si>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</si>
  <si>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</si>
  <si>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</si>
  <si>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</si>
  <si>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</si>
  <si>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</si>
  <si>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</si>
  <si>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</si>
  <si>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</si>
  <si>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</si>
  <si>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</si>
  <si>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</si>
  <si>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</si>
  <si>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</si>
  <si>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</si>
  <si>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</si>
  <si>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</si>
  <si>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</si>
  <si>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</si>
  <si>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</si>
  <si>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</si>
  <si>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</si>
  <si>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</si>
  <si>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</si>
  <si>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</si>
  <si>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</si>
  <si>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</si>
  <si>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</si>
  <si>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</si>
  <si>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</si>
  <si>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</si>
  <si>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</si>
  <si>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</si>
  <si>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</si>
  <si>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</si>
  <si>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</si>
  <si>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</si>
  <si>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</si>
  <si>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</si>
  <si>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</si>
  <si>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</si>
  <si>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</si>
  <si>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</si>
  <si>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</si>
  <si>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</si>
  <si>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</si>
  <si>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</si>
  <si>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</si>
  <si>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</si>
  <si>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</si>
  <si>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</si>
  <si>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</si>
  <si>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</si>
  <si>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</si>
  <si>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</si>
  <si>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</si>
  <si>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</si>
  <si>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</si>
  <si>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</si>
  <si>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</si>
  <si>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</si>
  <si>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</si>
  <si>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</si>
  <si>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</si>
  <si>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</si>
  <si>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</si>
  <si>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</si>
  <si>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</si>
  <si>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</si>
  <si>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</si>
  <si>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</si>
  <si>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</si>
  <si>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</si>
  <si>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</si>
  <si>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</si>
  <si>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</si>
  <si>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</si>
  <si>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</si>
  <si>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</si>
  <si>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</si>
  <si>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</si>
  <si>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</si>
  <si>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</si>
  <si>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</si>
  <si>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</si>
  <si>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</si>
  <si>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</si>
  <si>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</si>
  <si>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</si>
  <si>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</si>
  <si>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</si>
  <si>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</si>
  <si>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</si>
  <si>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</si>
  <si>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</si>
  <si>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</si>
  <si>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</si>
  <si>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</si>
  <si>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</si>
  <si>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</si>
  <si>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</si>
  <si>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</si>
  <si>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</si>
  <si>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</si>
  <si>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</si>
  <si>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</si>
  <si>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</si>
  <si>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</si>
  <si>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</si>
  <si>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</si>
  <si>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</si>
  <si>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</si>
  <si>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</si>
  <si>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</si>
  <si>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</si>
  <si>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</si>
  <si>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</si>
  <si>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</si>
  <si>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</si>
  <si>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</si>
  <si>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</si>
  <si>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</si>
  <si>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</si>
  <si>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</si>
  <si>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</si>
  <si>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</si>
  <si>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</si>
  <si>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</si>
  <si>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</si>
  <si>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</si>
  <si>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</si>
  <si>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</si>
  <si>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</si>
  <si>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</si>
  <si>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</si>
  <si>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</si>
  <si>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</si>
  <si>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</si>
  <si>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</si>
  <si>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</si>
  <si>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</si>
  <si>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</si>
  <si>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</si>
  <si>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</si>
  <si>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</si>
  <si>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</si>
  <si>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</si>
  <si>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Нижегородская область</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</si>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</sst>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 numFmtId="168" formatCode="_-* #,##0.00000\ _₽_-;\-* #,##0.0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5">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166" fontId="11" fillId="0" borderId="0" xfId="1" applyNumberFormat="1" applyFont="1" applyFill="1" applyAlignment="1">
      <alignment vertical="center"/>
    </xf>
    <xf numFmtId="167" fontId="11" fillId="0" borderId="0" xfId="1" applyNumberFormat="1" applyFont="1" applyFill="1" applyAlignment="1">
      <alignment vertical="center"/>
    </xf>
    <xf numFmtId="43" fontId="15" fillId="0" borderId="0" xfId="1" applyNumberFormat="1" applyFont="1" applyAlignment="1">
      <alignment vertical="top"/>
    </xf>
    <xf numFmtId="168" fontId="15" fillId="0" borderId="0" xfId="1" applyNumberFormat="1" applyFont="1" applyAlignment="1">
      <alignment vertical="top"/>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E23" sqref="E23"/>
    </sheetView>
  </sheetViews>
  <sheetFormatPr defaultColWidth="9.140625"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view="pageBreakPreview" zoomScale="80" zoomScaleNormal="100" zoomScaleSheetLayoutView="80" workbookViewId="0">
      <pane xSplit="3" ySplit="8" topLeftCell="D9" activePane="bottomRight" state="frozen"/>
      <selection activeCell="D19" sqref="D19"/>
      <selection pane="topRight" activeCell="D19" sqref="D19"/>
      <selection pane="bottomLeft" activeCell="D19" sqref="D19"/>
      <selection pane="bottomRight" activeCell="G1" sqref="G1:I1048576"/>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9" width="16.42578125" style="6" customWidth="1"/>
    <col min="10" max="16384" width="9.140625" style="6"/>
  </cols>
  <sheetData>
    <row r="1" spans="1:9" ht="63.75" x14ac:dyDescent="0.25">
      <c r="F1" s="7" t="s">
        <v>18</v>
      </c>
    </row>
    <row r="5" spans="1:9" ht="16.5" x14ac:dyDescent="0.25">
      <c r="A5" s="117" t="s">
        <v>19</v>
      </c>
      <c r="B5" s="118"/>
      <c r="C5" s="118"/>
      <c r="D5" s="118"/>
      <c r="E5" s="118"/>
      <c r="F5" s="118"/>
    </row>
    <row r="6" spans="1:9" x14ac:dyDescent="0.25">
      <c r="C6" s="8" t="s">
        <v>176</v>
      </c>
    </row>
    <row r="7" spans="1:9" ht="16.5" thickBot="1" x14ac:dyDescent="0.3"/>
    <row r="8" spans="1:9" s="13" customFormat="1" ht="48" thickBot="1" x14ac:dyDescent="0.3">
      <c r="A8" s="9" t="s">
        <v>20</v>
      </c>
      <c r="B8" s="10" t="s">
        <v>21</v>
      </c>
      <c r="C8" s="11" t="s">
        <v>22</v>
      </c>
      <c r="D8" s="9" t="s">
        <v>23</v>
      </c>
      <c r="E8" s="10" t="s">
        <v>24</v>
      </c>
      <c r="F8" s="12" t="s">
        <v>25</v>
      </c>
    </row>
    <row r="9" spans="1:9" s="17" customFormat="1" ht="31.5" x14ac:dyDescent="0.25">
      <c r="A9" s="14" t="s">
        <v>26</v>
      </c>
      <c r="B9" s="15" t="s">
        <v>27</v>
      </c>
      <c r="C9" s="16"/>
      <c r="D9" s="74">
        <v>711072.33831140003</v>
      </c>
      <c r="E9" s="75">
        <v>735311.19999999972</v>
      </c>
      <c r="F9" s="76">
        <v>711271.99600000004</v>
      </c>
      <c r="G9" s="101"/>
      <c r="H9" s="101"/>
      <c r="I9" s="101"/>
    </row>
    <row r="10" spans="1:9" x14ac:dyDescent="0.25">
      <c r="A10" s="18"/>
      <c r="B10" s="19" t="s">
        <v>28</v>
      </c>
      <c r="C10" s="20"/>
      <c r="D10" s="77"/>
      <c r="E10" s="78"/>
      <c r="F10" s="79"/>
      <c r="G10" s="101"/>
      <c r="H10" s="101"/>
      <c r="I10" s="101"/>
    </row>
    <row r="11" spans="1:9" s="17" customFormat="1" ht="31.5" x14ac:dyDescent="0.25">
      <c r="A11" s="21" t="s">
        <v>29</v>
      </c>
      <c r="B11" s="22" t="s">
        <v>30</v>
      </c>
      <c r="C11" s="23" t="s">
        <v>31</v>
      </c>
      <c r="D11" s="80">
        <v>9490.914311399998</v>
      </c>
      <c r="E11" s="81">
        <v>10312</v>
      </c>
      <c r="F11" s="82">
        <v>9687.3190000000013</v>
      </c>
      <c r="G11" s="101"/>
      <c r="H11" s="101"/>
      <c r="I11" s="101"/>
    </row>
    <row r="12" spans="1:9" x14ac:dyDescent="0.25">
      <c r="A12" s="18" t="s">
        <v>32</v>
      </c>
      <c r="B12" s="24" t="s">
        <v>33</v>
      </c>
      <c r="C12" s="20" t="s">
        <v>31</v>
      </c>
      <c r="D12" s="77">
        <v>6406.6311517999984</v>
      </c>
      <c r="E12" s="78">
        <v>7218.2999999999993</v>
      </c>
      <c r="F12" s="79">
        <v>6877.9964900000004</v>
      </c>
      <c r="G12" s="101"/>
      <c r="H12" s="101"/>
      <c r="I12" s="101"/>
    </row>
    <row r="13" spans="1:9" x14ac:dyDescent="0.25">
      <c r="A13" s="18"/>
      <c r="B13" s="25" t="s">
        <v>34</v>
      </c>
      <c r="C13" s="20" t="s">
        <v>31</v>
      </c>
      <c r="D13" s="77">
        <v>2947.8427575999995</v>
      </c>
      <c r="E13" s="78">
        <v>3557.2</v>
      </c>
      <c r="F13" s="79">
        <v>3230.301910000001</v>
      </c>
      <c r="G13" s="101"/>
      <c r="H13" s="101"/>
      <c r="I13" s="101"/>
    </row>
    <row r="14" spans="1:9" x14ac:dyDescent="0.25">
      <c r="A14" s="18"/>
      <c r="B14" s="25" t="s">
        <v>35</v>
      </c>
      <c r="C14" s="20" t="s">
        <v>31</v>
      </c>
      <c r="D14" s="77">
        <v>3458.7883941999994</v>
      </c>
      <c r="E14" s="78">
        <v>3661.1</v>
      </c>
      <c r="F14" s="79">
        <v>3647.6945799999994</v>
      </c>
      <c r="G14" s="101"/>
      <c r="H14" s="101"/>
      <c r="I14" s="101"/>
    </row>
    <row r="15" spans="1:9" x14ac:dyDescent="0.25">
      <c r="A15" s="18" t="s">
        <v>36</v>
      </c>
      <c r="B15" s="24" t="s">
        <v>37</v>
      </c>
      <c r="C15" s="20" t="s">
        <v>31</v>
      </c>
      <c r="D15" s="77">
        <v>3084.2831595999996</v>
      </c>
      <c r="E15" s="78">
        <v>3093.7</v>
      </c>
      <c r="F15" s="79">
        <v>2809.3225100000004</v>
      </c>
      <c r="G15" s="101"/>
      <c r="H15" s="101"/>
      <c r="I15" s="101"/>
    </row>
    <row r="16" spans="1:9" x14ac:dyDescent="0.25">
      <c r="A16" s="18"/>
      <c r="B16" s="25" t="s">
        <v>34</v>
      </c>
      <c r="C16" s="20" t="s">
        <v>31</v>
      </c>
      <c r="D16" s="77">
        <v>1482.3153901999999</v>
      </c>
      <c r="E16" s="78">
        <v>1524.6</v>
      </c>
      <c r="F16" s="79">
        <v>1319.4190900000001</v>
      </c>
      <c r="G16" s="101"/>
      <c r="H16" s="101"/>
      <c r="I16" s="101"/>
    </row>
    <row r="17" spans="1:9" x14ac:dyDescent="0.25">
      <c r="A17" s="18"/>
      <c r="B17" s="25" t="s">
        <v>35</v>
      </c>
      <c r="C17" s="20" t="s">
        <v>31</v>
      </c>
      <c r="D17" s="77">
        <v>1601.9677693999997</v>
      </c>
      <c r="E17" s="78">
        <v>1569.1000000000001</v>
      </c>
      <c r="F17" s="79">
        <v>1489.9034200000003</v>
      </c>
      <c r="G17" s="101"/>
      <c r="H17" s="101"/>
      <c r="I17" s="101"/>
    </row>
    <row r="18" spans="1:9" x14ac:dyDescent="0.25">
      <c r="A18" s="18"/>
      <c r="B18" s="19" t="s">
        <v>28</v>
      </c>
      <c r="C18" s="20" t="s">
        <v>31</v>
      </c>
      <c r="D18" s="77"/>
      <c r="E18" s="78"/>
      <c r="F18" s="79"/>
      <c r="G18" s="101"/>
      <c r="H18" s="101"/>
      <c r="I18" s="101"/>
    </row>
    <row r="19" spans="1:9" ht="78.75" x14ac:dyDescent="0.25">
      <c r="A19" s="18" t="s">
        <v>38</v>
      </c>
      <c r="B19" s="19" t="s">
        <v>39</v>
      </c>
      <c r="C19" s="20" t="s">
        <v>31</v>
      </c>
      <c r="D19" s="77">
        <v>2677.8295763000001</v>
      </c>
      <c r="E19" s="78">
        <v>3353.7900000000004</v>
      </c>
      <c r="F19" s="79">
        <v>2795.8555210312966</v>
      </c>
      <c r="G19" s="101"/>
      <c r="H19" s="101"/>
      <c r="I19" s="101"/>
    </row>
    <row r="20" spans="1:9" x14ac:dyDescent="0.25">
      <c r="A20" s="18" t="s">
        <v>40</v>
      </c>
      <c r="B20" s="24" t="s">
        <v>33</v>
      </c>
      <c r="C20" s="20" t="s">
        <v>31</v>
      </c>
      <c r="D20" s="77">
        <v>2010.5447738000003</v>
      </c>
      <c r="E20" s="78">
        <v>2583.4700000000003</v>
      </c>
      <c r="F20" s="79">
        <v>2215.0469833426487</v>
      </c>
      <c r="G20" s="101"/>
      <c r="H20" s="101"/>
      <c r="I20" s="101"/>
    </row>
    <row r="21" spans="1:9" x14ac:dyDescent="0.25">
      <c r="A21" s="18"/>
      <c r="B21" s="25" t="s">
        <v>34</v>
      </c>
      <c r="C21" s="20" t="s">
        <v>31</v>
      </c>
      <c r="D21" s="77">
        <v>1032.6660912000002</v>
      </c>
      <c r="E21" s="78">
        <v>1335.6299999999999</v>
      </c>
      <c r="F21" s="79">
        <v>1134.6886020476845</v>
      </c>
      <c r="G21" s="101"/>
      <c r="H21" s="101"/>
      <c r="I21" s="101"/>
    </row>
    <row r="22" spans="1:9" x14ac:dyDescent="0.25">
      <c r="A22" s="18"/>
      <c r="B22" s="25" t="s">
        <v>35</v>
      </c>
      <c r="C22" s="20" t="s">
        <v>31</v>
      </c>
      <c r="D22" s="77">
        <v>977.87868259999993</v>
      </c>
      <c r="E22" s="78">
        <v>1247.8400000000001</v>
      </c>
      <c r="F22" s="79">
        <v>1080.3583812949644</v>
      </c>
      <c r="G22" s="101"/>
      <c r="H22" s="101"/>
      <c r="I22" s="101"/>
    </row>
    <row r="23" spans="1:9" x14ac:dyDescent="0.25">
      <c r="A23" s="18" t="s">
        <v>41</v>
      </c>
      <c r="B23" s="24" t="s">
        <v>37</v>
      </c>
      <c r="C23" s="20" t="s">
        <v>31</v>
      </c>
      <c r="D23" s="77">
        <v>667.28480249999984</v>
      </c>
      <c r="E23" s="78">
        <v>770.32</v>
      </c>
      <c r="F23" s="79">
        <v>580.8085376886479</v>
      </c>
      <c r="G23" s="101"/>
      <c r="H23" s="101"/>
      <c r="I23" s="101"/>
    </row>
    <row r="24" spans="1:9" x14ac:dyDescent="0.25">
      <c r="A24" s="18"/>
      <c r="B24" s="25" t="s">
        <v>34</v>
      </c>
      <c r="C24" s="20" t="s">
        <v>31</v>
      </c>
      <c r="D24" s="77">
        <v>353.72593249999989</v>
      </c>
      <c r="E24" s="78">
        <v>365.28000000000003</v>
      </c>
      <c r="F24" s="79">
        <v>300.19164878351359</v>
      </c>
      <c r="G24" s="101"/>
      <c r="H24" s="101"/>
      <c r="I24" s="101"/>
    </row>
    <row r="25" spans="1:9" x14ac:dyDescent="0.25">
      <c r="A25" s="18"/>
      <c r="B25" s="25" t="s">
        <v>35</v>
      </c>
      <c r="C25" s="20" t="s">
        <v>31</v>
      </c>
      <c r="D25" s="77">
        <v>313.55886999999996</v>
      </c>
      <c r="E25" s="78">
        <v>405.04</v>
      </c>
      <c r="F25" s="79">
        <v>280.61688890513426</v>
      </c>
      <c r="G25" s="101"/>
      <c r="H25" s="101"/>
      <c r="I25" s="101"/>
    </row>
    <row r="26" spans="1:9" ht="63" x14ac:dyDescent="0.25">
      <c r="A26" s="18" t="s">
        <v>42</v>
      </c>
      <c r="B26" s="19" t="s">
        <v>43</v>
      </c>
      <c r="C26" s="20" t="s">
        <v>31</v>
      </c>
      <c r="D26" s="77">
        <v>635.09814530000006</v>
      </c>
      <c r="E26" s="78">
        <v>804.8</v>
      </c>
      <c r="F26" s="79">
        <v>766.55849205158233</v>
      </c>
      <c r="G26" s="101"/>
      <c r="H26" s="101"/>
      <c r="I26" s="101"/>
    </row>
    <row r="27" spans="1:9" x14ac:dyDescent="0.25">
      <c r="A27" s="18" t="s">
        <v>44</v>
      </c>
      <c r="B27" s="24" t="s">
        <v>33</v>
      </c>
      <c r="C27" s="20" t="s">
        <v>31</v>
      </c>
      <c r="D27" s="77">
        <v>359.63063560000001</v>
      </c>
      <c r="E27" s="78">
        <v>496.82</v>
      </c>
      <c r="F27" s="79">
        <v>505.5723632958468</v>
      </c>
      <c r="G27" s="101"/>
      <c r="H27" s="101"/>
      <c r="I27" s="101"/>
    </row>
    <row r="28" spans="1:9" x14ac:dyDescent="0.25">
      <c r="A28" s="18"/>
      <c r="B28" s="25" t="s">
        <v>34</v>
      </c>
      <c r="C28" s="20" t="s">
        <v>31</v>
      </c>
      <c r="D28" s="77">
        <v>157.92612399999973</v>
      </c>
      <c r="E28" s="78">
        <v>220.54000000000002</v>
      </c>
      <c r="F28" s="79">
        <v>264.21163741157204</v>
      </c>
      <c r="G28" s="101"/>
      <c r="H28" s="101"/>
      <c r="I28" s="101"/>
    </row>
    <row r="29" spans="1:9" x14ac:dyDescent="0.25">
      <c r="A29" s="18"/>
      <c r="B29" s="25" t="s">
        <v>35</v>
      </c>
      <c r="C29" s="20" t="s">
        <v>31</v>
      </c>
      <c r="D29" s="77">
        <v>201.70451160000027</v>
      </c>
      <c r="E29" s="78">
        <v>276.27999999999997</v>
      </c>
      <c r="F29" s="79">
        <v>241.36072588427479</v>
      </c>
      <c r="G29" s="101"/>
      <c r="H29" s="101"/>
      <c r="I29" s="101"/>
    </row>
    <row r="30" spans="1:9" x14ac:dyDescent="0.25">
      <c r="A30" s="18" t="s">
        <v>45</v>
      </c>
      <c r="B30" s="24" t="s">
        <v>37</v>
      </c>
      <c r="C30" s="20" t="s">
        <v>31</v>
      </c>
      <c r="D30" s="77">
        <v>275.46750970000005</v>
      </c>
      <c r="E30" s="78">
        <v>307.98</v>
      </c>
      <c r="F30" s="79">
        <v>260.98612875573559</v>
      </c>
      <c r="G30" s="101"/>
      <c r="H30" s="101"/>
      <c r="I30" s="101"/>
    </row>
    <row r="31" spans="1:9" x14ac:dyDescent="0.25">
      <c r="A31" s="18"/>
      <c r="B31" s="25" t="s">
        <v>34</v>
      </c>
      <c r="C31" s="20" t="s">
        <v>31</v>
      </c>
      <c r="D31" s="77">
        <v>147.01273030000004</v>
      </c>
      <c r="E31" s="78">
        <v>166.71</v>
      </c>
      <c r="F31" s="79">
        <v>140.38378092837667</v>
      </c>
      <c r="G31" s="101"/>
      <c r="H31" s="101"/>
      <c r="I31" s="101"/>
    </row>
    <row r="32" spans="1:9" x14ac:dyDescent="0.25">
      <c r="A32" s="18"/>
      <c r="B32" s="25" t="s">
        <v>35</v>
      </c>
      <c r="C32" s="20" t="s">
        <v>31</v>
      </c>
      <c r="D32" s="77">
        <v>128.45477940000001</v>
      </c>
      <c r="E32" s="78">
        <v>141.27000000000001</v>
      </c>
      <c r="F32" s="79">
        <v>120.60234782735893</v>
      </c>
      <c r="G32" s="101"/>
      <c r="H32" s="101"/>
      <c r="I32" s="101"/>
    </row>
    <row r="33" spans="1:9" ht="78.75" x14ac:dyDescent="0.25">
      <c r="A33" s="18" t="s">
        <v>46</v>
      </c>
      <c r="B33" s="19" t="s">
        <v>47</v>
      </c>
      <c r="C33" s="20" t="s">
        <v>31</v>
      </c>
      <c r="D33" s="77">
        <v>0</v>
      </c>
      <c r="E33" s="78">
        <v>0</v>
      </c>
      <c r="F33" s="79">
        <v>0</v>
      </c>
      <c r="G33" s="101"/>
      <c r="H33" s="101"/>
      <c r="I33" s="101"/>
    </row>
    <row r="34" spans="1:9" x14ac:dyDescent="0.25">
      <c r="A34" s="18" t="s">
        <v>48</v>
      </c>
      <c r="B34" s="24" t="s">
        <v>33</v>
      </c>
      <c r="C34" s="20" t="s">
        <v>31</v>
      </c>
      <c r="D34" s="77">
        <v>0</v>
      </c>
      <c r="E34" s="78">
        <v>0</v>
      </c>
      <c r="F34" s="79">
        <v>0</v>
      </c>
      <c r="G34" s="101"/>
      <c r="H34" s="101"/>
      <c r="I34" s="101"/>
    </row>
    <row r="35" spans="1:9" x14ac:dyDescent="0.25">
      <c r="A35" s="18"/>
      <c r="B35" s="25" t="s">
        <v>34</v>
      </c>
      <c r="C35" s="20" t="s">
        <v>31</v>
      </c>
      <c r="D35" s="77">
        <v>0</v>
      </c>
      <c r="E35" s="78">
        <v>0</v>
      </c>
      <c r="F35" s="79">
        <v>0</v>
      </c>
      <c r="G35" s="101"/>
      <c r="H35" s="101"/>
      <c r="I35" s="101"/>
    </row>
    <row r="36" spans="1:9" x14ac:dyDescent="0.25">
      <c r="A36" s="18"/>
      <c r="B36" s="25" t="s">
        <v>35</v>
      </c>
      <c r="C36" s="20" t="s">
        <v>31</v>
      </c>
      <c r="D36" s="77">
        <v>0</v>
      </c>
      <c r="E36" s="78">
        <v>0</v>
      </c>
      <c r="F36" s="79">
        <v>0</v>
      </c>
      <c r="G36" s="101"/>
      <c r="H36" s="101"/>
      <c r="I36" s="101"/>
    </row>
    <row r="37" spans="1:9" x14ac:dyDescent="0.25">
      <c r="A37" s="18" t="s">
        <v>49</v>
      </c>
      <c r="B37" s="24" t="s">
        <v>37</v>
      </c>
      <c r="C37" s="20" t="s">
        <v>31</v>
      </c>
      <c r="D37" s="77">
        <v>0</v>
      </c>
      <c r="E37" s="78">
        <v>0</v>
      </c>
      <c r="F37" s="79">
        <v>0</v>
      </c>
      <c r="G37" s="101"/>
      <c r="H37" s="101"/>
      <c r="I37" s="101"/>
    </row>
    <row r="38" spans="1:9" x14ac:dyDescent="0.25">
      <c r="A38" s="18"/>
      <c r="B38" s="25" t="s">
        <v>34</v>
      </c>
      <c r="C38" s="20" t="s">
        <v>31</v>
      </c>
      <c r="D38" s="77">
        <v>0</v>
      </c>
      <c r="E38" s="78">
        <v>0</v>
      </c>
      <c r="F38" s="79">
        <v>0</v>
      </c>
      <c r="G38" s="101"/>
      <c r="H38" s="101"/>
      <c r="I38" s="101"/>
    </row>
    <row r="39" spans="1:9" x14ac:dyDescent="0.25">
      <c r="A39" s="18"/>
      <c r="B39" s="25" t="s">
        <v>35</v>
      </c>
      <c r="C39" s="20" t="s">
        <v>31</v>
      </c>
      <c r="D39" s="77">
        <v>0</v>
      </c>
      <c r="E39" s="78">
        <v>0</v>
      </c>
      <c r="F39" s="79">
        <v>0</v>
      </c>
      <c r="G39" s="101"/>
      <c r="H39" s="101"/>
      <c r="I39" s="101"/>
    </row>
    <row r="40" spans="1:9" ht="78.75" x14ac:dyDescent="0.25">
      <c r="A40" s="18" t="s">
        <v>50</v>
      </c>
      <c r="B40" s="19" t="s">
        <v>51</v>
      </c>
      <c r="C40" s="20" t="s">
        <v>31</v>
      </c>
      <c r="D40" s="77">
        <v>66.595061799999996</v>
      </c>
      <c r="E40" s="78">
        <v>0</v>
      </c>
      <c r="F40" s="79">
        <v>64.681188886873997</v>
      </c>
      <c r="G40" s="101"/>
      <c r="H40" s="101"/>
      <c r="I40" s="101"/>
    </row>
    <row r="41" spans="1:9" x14ac:dyDescent="0.25">
      <c r="A41" s="18" t="s">
        <v>52</v>
      </c>
      <c r="B41" s="24" t="s">
        <v>33</v>
      </c>
      <c r="C41" s="20" t="s">
        <v>31</v>
      </c>
      <c r="D41" s="77">
        <v>35.262614499999998</v>
      </c>
      <c r="E41" s="78">
        <v>0</v>
      </c>
      <c r="F41" s="79">
        <v>38.183083500028161</v>
      </c>
      <c r="G41" s="101"/>
      <c r="H41" s="101"/>
      <c r="I41" s="101"/>
    </row>
    <row r="42" spans="1:9" x14ac:dyDescent="0.25">
      <c r="A42" s="18"/>
      <c r="B42" s="25" t="s">
        <v>34</v>
      </c>
      <c r="C42" s="20" t="s">
        <v>31</v>
      </c>
      <c r="D42" s="77">
        <v>18.1530953</v>
      </c>
      <c r="E42" s="78">
        <v>0</v>
      </c>
      <c r="F42" s="79">
        <v>19.915246570146042</v>
      </c>
      <c r="G42" s="101"/>
      <c r="H42" s="101"/>
      <c r="I42" s="101"/>
    </row>
    <row r="43" spans="1:9" x14ac:dyDescent="0.25">
      <c r="A43" s="18"/>
      <c r="B43" s="25" t="s">
        <v>35</v>
      </c>
      <c r="C43" s="20" t="s">
        <v>31</v>
      </c>
      <c r="D43" s="77">
        <v>17.109519199999998</v>
      </c>
      <c r="E43" s="78">
        <v>0</v>
      </c>
      <c r="F43" s="79">
        <v>18.267836929882122</v>
      </c>
      <c r="G43" s="101"/>
      <c r="H43" s="101"/>
      <c r="I43" s="101"/>
    </row>
    <row r="44" spans="1:9" x14ac:dyDescent="0.25">
      <c r="A44" s="18" t="s">
        <v>53</v>
      </c>
      <c r="B44" s="24" t="s">
        <v>37</v>
      </c>
      <c r="C44" s="20" t="s">
        <v>31</v>
      </c>
      <c r="D44" s="77">
        <v>31.332447300000002</v>
      </c>
      <c r="E44" s="78">
        <v>0</v>
      </c>
      <c r="F44" s="79">
        <v>26.498105386845843</v>
      </c>
      <c r="G44" s="101"/>
      <c r="H44" s="101"/>
      <c r="I44" s="101"/>
    </row>
    <row r="45" spans="1:9" x14ac:dyDescent="0.25">
      <c r="A45" s="18"/>
      <c r="B45" s="25" t="s">
        <v>34</v>
      </c>
      <c r="C45" s="20" t="s">
        <v>31</v>
      </c>
      <c r="D45" s="77">
        <v>18.327647300000002</v>
      </c>
      <c r="E45" s="78">
        <v>0</v>
      </c>
      <c r="F45" s="79">
        <v>15.265241630070367</v>
      </c>
      <c r="G45" s="101"/>
      <c r="H45" s="101"/>
      <c r="I45" s="101"/>
    </row>
    <row r="46" spans="1:9" s="26" customFormat="1" x14ac:dyDescent="0.25">
      <c r="A46" s="18"/>
      <c r="B46" s="25" t="s">
        <v>35</v>
      </c>
      <c r="C46" s="20" t="s">
        <v>31</v>
      </c>
      <c r="D46" s="77">
        <v>13.004799999999999</v>
      </c>
      <c r="E46" s="78">
        <v>0</v>
      </c>
      <c r="F46" s="79">
        <v>11.232863756775478</v>
      </c>
      <c r="G46" s="101"/>
      <c r="H46" s="101"/>
      <c r="I46" s="101"/>
    </row>
    <row r="47" spans="1:9" s="26" customFormat="1" ht="31.5" x14ac:dyDescent="0.25">
      <c r="A47" s="18" t="s">
        <v>54</v>
      </c>
      <c r="B47" s="19" t="s">
        <v>55</v>
      </c>
      <c r="C47" s="20" t="s">
        <v>31</v>
      </c>
      <c r="D47" s="77">
        <v>2331.9605279999996</v>
      </c>
      <c r="E47" s="78">
        <v>2728.11</v>
      </c>
      <c r="F47" s="79">
        <v>2280.7927980302484</v>
      </c>
      <c r="G47" s="101"/>
      <c r="H47" s="101"/>
      <c r="I47" s="101"/>
    </row>
    <row r="48" spans="1:9" s="26" customFormat="1" x14ac:dyDescent="0.25">
      <c r="A48" s="18" t="s">
        <v>56</v>
      </c>
      <c r="B48" s="24" t="s">
        <v>33</v>
      </c>
      <c r="C48" s="20" t="s">
        <v>31</v>
      </c>
      <c r="D48" s="77">
        <v>1286.0041279</v>
      </c>
      <c r="E48" s="78">
        <v>1646.3400000000001</v>
      </c>
      <c r="F48" s="79">
        <v>1404.0050598614771</v>
      </c>
      <c r="G48" s="101"/>
      <c r="H48" s="101"/>
      <c r="I48" s="101"/>
    </row>
    <row r="49" spans="1:9" s="26" customFormat="1" x14ac:dyDescent="0.25">
      <c r="A49" s="18"/>
      <c r="B49" s="25" t="s">
        <v>34</v>
      </c>
      <c r="C49" s="20" t="s">
        <v>31</v>
      </c>
      <c r="D49" s="77">
        <v>647.47544710000011</v>
      </c>
      <c r="E49" s="78">
        <v>863.71</v>
      </c>
      <c r="F49" s="79">
        <v>719.86442397059841</v>
      </c>
      <c r="G49" s="101"/>
      <c r="H49" s="101"/>
      <c r="I49" s="101"/>
    </row>
    <row r="50" spans="1:9" x14ac:dyDescent="0.25">
      <c r="A50" s="18"/>
      <c r="B50" s="25" t="s">
        <v>35</v>
      </c>
      <c r="C50" s="20" t="s">
        <v>31</v>
      </c>
      <c r="D50" s="77">
        <v>638.52868079999985</v>
      </c>
      <c r="E50" s="78">
        <v>782.63</v>
      </c>
      <c r="F50" s="79">
        <v>684.1406358908788</v>
      </c>
      <c r="G50" s="101"/>
      <c r="H50" s="101"/>
      <c r="I50" s="101"/>
    </row>
    <row r="51" spans="1:9" x14ac:dyDescent="0.25">
      <c r="A51" s="18" t="s">
        <v>57</v>
      </c>
      <c r="B51" s="24" t="s">
        <v>37</v>
      </c>
      <c r="C51" s="20" t="s">
        <v>31</v>
      </c>
      <c r="D51" s="77">
        <v>1045.9564000999999</v>
      </c>
      <c r="E51" s="78">
        <v>1081.77</v>
      </c>
      <c r="F51" s="79">
        <v>876.78773816877106</v>
      </c>
      <c r="G51" s="101"/>
      <c r="H51" s="101"/>
      <c r="I51" s="101"/>
    </row>
    <row r="52" spans="1:9" x14ac:dyDescent="0.25">
      <c r="A52" s="18"/>
      <c r="B52" s="25" t="s">
        <v>34</v>
      </c>
      <c r="C52" s="20" t="s">
        <v>31</v>
      </c>
      <c r="D52" s="77">
        <v>558.06208009999989</v>
      </c>
      <c r="E52" s="78">
        <v>637.46</v>
      </c>
      <c r="F52" s="79">
        <v>458.39141865803924</v>
      </c>
      <c r="G52" s="101"/>
      <c r="H52" s="101"/>
      <c r="I52" s="101"/>
    </row>
    <row r="53" spans="1:9" x14ac:dyDescent="0.25">
      <c r="A53" s="18"/>
      <c r="B53" s="25" t="s">
        <v>35</v>
      </c>
      <c r="C53" s="20" t="s">
        <v>31</v>
      </c>
      <c r="D53" s="77">
        <v>487.89431999999988</v>
      </c>
      <c r="E53" s="78">
        <v>444.31</v>
      </c>
      <c r="F53" s="79">
        <v>418.39631951073187</v>
      </c>
      <c r="G53" s="101"/>
      <c r="H53" s="101"/>
      <c r="I53" s="101"/>
    </row>
    <row r="54" spans="1:9" x14ac:dyDescent="0.25">
      <c r="A54" s="18" t="s">
        <v>58</v>
      </c>
      <c r="B54" s="19" t="s">
        <v>59</v>
      </c>
      <c r="C54" s="20" t="s">
        <v>31</v>
      </c>
      <c r="D54" s="77">
        <v>3779.4309999999991</v>
      </c>
      <c r="E54" s="78">
        <v>3425.3</v>
      </c>
      <c r="F54" s="79">
        <v>3779.4309999999991</v>
      </c>
      <c r="G54" s="101"/>
      <c r="H54" s="101"/>
      <c r="I54" s="101"/>
    </row>
    <row r="55" spans="1:9" x14ac:dyDescent="0.25">
      <c r="A55" s="18" t="s">
        <v>60</v>
      </c>
      <c r="B55" s="24" t="s">
        <v>33</v>
      </c>
      <c r="C55" s="20" t="s">
        <v>31</v>
      </c>
      <c r="D55" s="77">
        <v>2715.1889999999989</v>
      </c>
      <c r="E55" s="78">
        <v>2491.67</v>
      </c>
      <c r="F55" s="79">
        <v>2715.1889999999989</v>
      </c>
      <c r="G55" s="101"/>
      <c r="H55" s="101"/>
      <c r="I55" s="101"/>
    </row>
    <row r="56" spans="1:9" x14ac:dyDescent="0.25">
      <c r="A56" s="18"/>
      <c r="B56" s="25" t="s">
        <v>34</v>
      </c>
      <c r="C56" s="20" t="s">
        <v>31</v>
      </c>
      <c r="D56" s="77">
        <v>1091.6219999999996</v>
      </c>
      <c r="E56" s="78">
        <v>1137.32</v>
      </c>
      <c r="F56" s="79">
        <v>1091.6219999999996</v>
      </c>
      <c r="G56" s="101"/>
      <c r="H56" s="101"/>
      <c r="I56" s="101"/>
    </row>
    <row r="57" spans="1:9" x14ac:dyDescent="0.25">
      <c r="A57" s="18"/>
      <c r="B57" s="25" t="s">
        <v>35</v>
      </c>
      <c r="C57" s="20" t="s">
        <v>31</v>
      </c>
      <c r="D57" s="77">
        <v>1623.5669999999993</v>
      </c>
      <c r="E57" s="78">
        <v>1354.35</v>
      </c>
      <c r="F57" s="79">
        <v>1623.5669999999993</v>
      </c>
      <c r="G57" s="101"/>
      <c r="H57" s="101"/>
      <c r="I57" s="101"/>
    </row>
    <row r="58" spans="1:9" x14ac:dyDescent="0.25">
      <c r="A58" s="18" t="s">
        <v>61</v>
      </c>
      <c r="B58" s="24" t="s">
        <v>37</v>
      </c>
      <c r="C58" s="20" t="s">
        <v>31</v>
      </c>
      <c r="D58" s="77">
        <v>1064.2420000000002</v>
      </c>
      <c r="E58" s="78">
        <v>933.63</v>
      </c>
      <c r="F58" s="79">
        <v>1064.2420000000002</v>
      </c>
      <c r="G58" s="101"/>
      <c r="H58" s="101"/>
      <c r="I58" s="101"/>
    </row>
    <row r="59" spans="1:9" x14ac:dyDescent="0.25">
      <c r="A59" s="18"/>
      <c r="B59" s="25" t="s">
        <v>34</v>
      </c>
      <c r="C59" s="20" t="s">
        <v>31</v>
      </c>
      <c r="D59" s="77">
        <v>405.18700000000024</v>
      </c>
      <c r="E59" s="78">
        <v>355.15</v>
      </c>
      <c r="F59" s="79">
        <v>405.18700000000024</v>
      </c>
      <c r="G59" s="101"/>
      <c r="H59" s="101"/>
      <c r="I59" s="101"/>
    </row>
    <row r="60" spans="1:9" x14ac:dyDescent="0.25">
      <c r="A60" s="18"/>
      <c r="B60" s="25" t="s">
        <v>35</v>
      </c>
      <c r="C60" s="20" t="s">
        <v>31</v>
      </c>
      <c r="D60" s="77">
        <v>659.05499999999984</v>
      </c>
      <c r="E60" s="78">
        <v>578.48</v>
      </c>
      <c r="F60" s="79">
        <v>659.05499999999984</v>
      </c>
      <c r="G60" s="101"/>
      <c r="H60" s="101"/>
      <c r="I60" s="101"/>
    </row>
    <row r="61" spans="1:9" s="17" customFormat="1" ht="63" x14ac:dyDescent="0.25">
      <c r="A61" s="21" t="s">
        <v>62</v>
      </c>
      <c r="B61" s="22" t="s">
        <v>63</v>
      </c>
      <c r="C61" s="23" t="s">
        <v>31</v>
      </c>
      <c r="D61" s="80">
        <v>692744.245</v>
      </c>
      <c r="E61" s="81">
        <v>713236.59999999974</v>
      </c>
      <c r="F61" s="82">
        <v>693314.52899999998</v>
      </c>
      <c r="G61" s="101"/>
      <c r="H61" s="101"/>
      <c r="I61" s="101"/>
    </row>
    <row r="62" spans="1:9" x14ac:dyDescent="0.25">
      <c r="A62" s="18"/>
      <c r="B62" s="19" t="s">
        <v>64</v>
      </c>
      <c r="C62" s="20" t="s">
        <v>31</v>
      </c>
      <c r="D62" s="77">
        <v>19448.349999999999</v>
      </c>
      <c r="E62" s="78">
        <v>19940.571000000004</v>
      </c>
      <c r="F62" s="79">
        <v>19339.035999999996</v>
      </c>
      <c r="G62" s="101"/>
      <c r="H62" s="101"/>
      <c r="I62" s="101"/>
    </row>
    <row r="63" spans="1:9" x14ac:dyDescent="0.25">
      <c r="A63" s="18"/>
      <c r="B63" s="25" t="s">
        <v>34</v>
      </c>
      <c r="C63" s="20" t="s">
        <v>31</v>
      </c>
      <c r="D63" s="77">
        <v>9715.7559999999994</v>
      </c>
      <c r="E63" s="78">
        <v>10683.477000000001</v>
      </c>
      <c r="F63" s="79">
        <v>9624.3819999999978</v>
      </c>
      <c r="G63" s="101"/>
      <c r="H63" s="101"/>
      <c r="I63" s="101"/>
    </row>
    <row r="64" spans="1:9" x14ac:dyDescent="0.25">
      <c r="A64" s="18"/>
      <c r="B64" s="25" t="s">
        <v>35</v>
      </c>
      <c r="C64" s="20" t="s">
        <v>31</v>
      </c>
      <c r="D64" s="77">
        <v>9732.5939999999991</v>
      </c>
      <c r="E64" s="78">
        <v>9257.0940000000028</v>
      </c>
      <c r="F64" s="79">
        <v>9714.6539999999986</v>
      </c>
      <c r="G64" s="101"/>
      <c r="H64" s="101"/>
      <c r="I64" s="101"/>
    </row>
    <row r="65" spans="1:9" x14ac:dyDescent="0.25">
      <c r="A65" s="18"/>
      <c r="B65" s="19" t="s">
        <v>65</v>
      </c>
      <c r="C65" s="20" t="s">
        <v>31</v>
      </c>
      <c r="D65" s="77">
        <v>11238.652</v>
      </c>
      <c r="E65" s="78">
        <v>11183.671</v>
      </c>
      <c r="F65" s="79">
        <v>12030.652</v>
      </c>
      <c r="G65" s="101"/>
      <c r="H65" s="101"/>
      <c r="I65" s="101"/>
    </row>
    <row r="66" spans="1:9" x14ac:dyDescent="0.25">
      <c r="A66" s="18"/>
      <c r="B66" s="25" t="s">
        <v>34</v>
      </c>
      <c r="C66" s="20" t="s">
        <v>31</v>
      </c>
      <c r="D66" s="77">
        <v>5605.018</v>
      </c>
      <c r="E66" s="78">
        <v>5697.6190000000006</v>
      </c>
      <c r="F66" s="79">
        <v>6001.018</v>
      </c>
      <c r="G66" s="101"/>
      <c r="H66" s="101"/>
      <c r="I66" s="101"/>
    </row>
    <row r="67" spans="1:9" x14ac:dyDescent="0.25">
      <c r="A67" s="18"/>
      <c r="B67" s="25" t="s">
        <v>35</v>
      </c>
      <c r="C67" s="20" t="s">
        <v>31</v>
      </c>
      <c r="D67" s="77">
        <v>5633.634</v>
      </c>
      <c r="E67" s="78">
        <v>5486.0519999999997</v>
      </c>
      <c r="F67" s="79">
        <v>6029.634</v>
      </c>
      <c r="G67" s="101"/>
      <c r="H67" s="101"/>
      <c r="I67" s="101"/>
    </row>
    <row r="68" spans="1:9" x14ac:dyDescent="0.25">
      <c r="A68" s="18"/>
      <c r="B68" s="19" t="s">
        <v>66</v>
      </c>
      <c r="C68" s="20" t="s">
        <v>31</v>
      </c>
      <c r="D68" s="77">
        <v>19295.841</v>
      </c>
      <c r="E68" s="78">
        <v>18723.908999999996</v>
      </c>
      <c r="F68" s="79">
        <v>19295.841</v>
      </c>
      <c r="G68" s="101"/>
      <c r="H68" s="101"/>
      <c r="I68" s="101"/>
    </row>
    <row r="69" spans="1:9" x14ac:dyDescent="0.25">
      <c r="A69" s="18"/>
      <c r="B69" s="25" t="s">
        <v>34</v>
      </c>
      <c r="C69" s="20" t="s">
        <v>31</v>
      </c>
      <c r="D69" s="77">
        <v>10262.050999999999</v>
      </c>
      <c r="E69" s="78">
        <v>9341.502999999997</v>
      </c>
      <c r="F69" s="79">
        <v>10262.051000000001</v>
      </c>
      <c r="G69" s="101"/>
      <c r="H69" s="101"/>
      <c r="I69" s="101"/>
    </row>
    <row r="70" spans="1:9" x14ac:dyDescent="0.25">
      <c r="A70" s="18"/>
      <c r="B70" s="25" t="s">
        <v>35</v>
      </c>
      <c r="C70" s="20" t="s">
        <v>31</v>
      </c>
      <c r="D70" s="77">
        <v>9033.7900000000009</v>
      </c>
      <c r="E70" s="78">
        <v>9382.405999999999</v>
      </c>
      <c r="F70" s="79">
        <v>9033.7899999999991</v>
      </c>
      <c r="G70" s="101"/>
      <c r="H70" s="101"/>
      <c r="I70" s="101"/>
    </row>
    <row r="71" spans="1:9" x14ac:dyDescent="0.25">
      <c r="A71" s="18"/>
      <c r="B71" s="19" t="s">
        <v>67</v>
      </c>
      <c r="C71" s="20" t="s">
        <v>31</v>
      </c>
      <c r="D71" s="77">
        <v>642761.402</v>
      </c>
      <c r="E71" s="78">
        <v>663388.44899999979</v>
      </c>
      <c r="F71" s="79">
        <v>642649</v>
      </c>
      <c r="G71" s="101"/>
      <c r="H71" s="101"/>
      <c r="I71" s="101"/>
    </row>
    <row r="72" spans="1:9" x14ac:dyDescent="0.25">
      <c r="A72" s="18"/>
      <c r="B72" s="25" t="s">
        <v>34</v>
      </c>
      <c r="C72" s="20" t="s">
        <v>31</v>
      </c>
      <c r="D72" s="77">
        <v>311441.13400000002</v>
      </c>
      <c r="E72" s="78">
        <v>339653.4009999999</v>
      </c>
      <c r="F72" s="79">
        <v>311429</v>
      </c>
      <c r="G72" s="101"/>
      <c r="H72" s="101"/>
      <c r="I72" s="101"/>
    </row>
    <row r="73" spans="1:9" x14ac:dyDescent="0.25">
      <c r="A73" s="18"/>
      <c r="B73" s="25" t="s">
        <v>35</v>
      </c>
      <c r="C73" s="20" t="s">
        <v>31</v>
      </c>
      <c r="D73" s="77">
        <v>331320.26799999998</v>
      </c>
      <c r="E73" s="78">
        <v>323735.04799999995</v>
      </c>
      <c r="F73" s="79">
        <v>331220</v>
      </c>
      <c r="G73" s="101"/>
      <c r="H73" s="101"/>
      <c r="I73" s="101"/>
    </row>
    <row r="74" spans="1:9" s="17" customFormat="1" ht="47.25" x14ac:dyDescent="0.25">
      <c r="A74" s="21" t="s">
        <v>68</v>
      </c>
      <c r="B74" s="22" t="s">
        <v>69</v>
      </c>
      <c r="C74" s="23" t="s">
        <v>31</v>
      </c>
      <c r="D74" s="80">
        <v>8837.1790000000001</v>
      </c>
      <c r="E74" s="81">
        <v>11762.599999999999</v>
      </c>
      <c r="F74" s="82">
        <v>8270.1479999999992</v>
      </c>
      <c r="G74" s="101"/>
      <c r="H74" s="101"/>
      <c r="I74" s="101"/>
    </row>
    <row r="75" spans="1:9" x14ac:dyDescent="0.25">
      <c r="A75" s="18"/>
      <c r="B75" s="24" t="s">
        <v>70</v>
      </c>
      <c r="C75" s="20" t="s">
        <v>31</v>
      </c>
      <c r="D75" s="77">
        <v>4457.6899999999996</v>
      </c>
      <c r="E75" s="78">
        <v>6026.2</v>
      </c>
      <c r="F75" s="79">
        <v>4182.442</v>
      </c>
      <c r="G75" s="101"/>
      <c r="H75" s="101"/>
      <c r="I75" s="101"/>
    </row>
    <row r="76" spans="1:9" ht="16.5" thickBot="1" x14ac:dyDescent="0.3">
      <c r="A76" s="27"/>
      <c r="B76" s="28" t="s">
        <v>71</v>
      </c>
      <c r="C76" s="29" t="s">
        <v>31</v>
      </c>
      <c r="D76" s="83">
        <v>4379.4889999999996</v>
      </c>
      <c r="E76" s="84">
        <v>5736.4</v>
      </c>
      <c r="F76" s="85">
        <v>4087.7059999999997</v>
      </c>
      <c r="G76" s="101"/>
      <c r="H76" s="101"/>
      <c r="I76" s="101"/>
    </row>
    <row r="77" spans="1:9" s="17" customFormat="1" x14ac:dyDescent="0.25">
      <c r="A77" s="14" t="s">
        <v>72</v>
      </c>
      <c r="B77" s="15" t="s">
        <v>73</v>
      </c>
      <c r="C77" s="16"/>
      <c r="D77" s="89">
        <v>4.2730000000000006</v>
      </c>
      <c r="E77" s="90">
        <v>4.2730000000000006</v>
      </c>
      <c r="F77" s="91">
        <v>4.2730000000000006</v>
      </c>
      <c r="G77" s="101"/>
      <c r="H77" s="101"/>
      <c r="I77" s="101"/>
    </row>
    <row r="78" spans="1:9" x14ac:dyDescent="0.25">
      <c r="A78" s="18"/>
      <c r="B78" s="19" t="s">
        <v>28</v>
      </c>
      <c r="C78" s="20"/>
      <c r="D78" s="92"/>
      <c r="E78" s="93"/>
      <c r="F78" s="94"/>
      <c r="G78" s="101"/>
      <c r="H78" s="101"/>
      <c r="I78" s="101"/>
    </row>
    <row r="79" spans="1:9" ht="31.5" x14ac:dyDescent="0.25">
      <c r="A79" s="21" t="s">
        <v>74</v>
      </c>
      <c r="B79" s="22" t="s">
        <v>75</v>
      </c>
      <c r="C79" s="23" t="s">
        <v>76</v>
      </c>
      <c r="D79" s="95">
        <v>4.0170000000000003</v>
      </c>
      <c r="E79" s="96">
        <v>4.0170000000000003</v>
      </c>
      <c r="F79" s="97">
        <v>4.0170000000000003</v>
      </c>
      <c r="G79" s="101"/>
      <c r="H79" s="101"/>
      <c r="I79" s="101"/>
    </row>
    <row r="80" spans="1:9" ht="63" x14ac:dyDescent="0.25">
      <c r="A80" s="21" t="s">
        <v>77</v>
      </c>
      <c r="B80" s="22" t="s">
        <v>78</v>
      </c>
      <c r="C80" s="23" t="s">
        <v>76</v>
      </c>
      <c r="D80" s="95">
        <v>0.254</v>
      </c>
      <c r="E80" s="96">
        <v>0.254</v>
      </c>
      <c r="F80" s="97">
        <v>0.254</v>
      </c>
      <c r="G80" s="101"/>
      <c r="H80" s="101"/>
      <c r="I80" s="101"/>
    </row>
    <row r="81" spans="1:9" x14ac:dyDescent="0.25">
      <c r="A81" s="18"/>
      <c r="B81" s="24" t="s">
        <v>64</v>
      </c>
      <c r="C81" s="20" t="s">
        <v>76</v>
      </c>
      <c r="D81" s="92">
        <v>0.22700000000000001</v>
      </c>
      <c r="E81" s="93">
        <v>0.22700000000000001</v>
      </c>
      <c r="F81" s="94">
        <v>0.22700000000000001</v>
      </c>
      <c r="G81" s="101"/>
      <c r="H81" s="101"/>
      <c r="I81" s="101"/>
    </row>
    <row r="82" spans="1:9" x14ac:dyDescent="0.25">
      <c r="A82" s="18"/>
      <c r="B82" s="24" t="s">
        <v>65</v>
      </c>
      <c r="C82" s="20" t="s">
        <v>76</v>
      </c>
      <c r="D82" s="92">
        <v>2.3E-2</v>
      </c>
      <c r="E82" s="93">
        <v>2.3E-2</v>
      </c>
      <c r="F82" s="94">
        <v>2.3E-2</v>
      </c>
      <c r="G82" s="101"/>
      <c r="H82" s="101"/>
      <c r="I82" s="101"/>
    </row>
    <row r="83" spans="1:9" x14ac:dyDescent="0.25">
      <c r="A83" s="18"/>
      <c r="B83" s="24" t="s">
        <v>66</v>
      </c>
      <c r="C83" s="20" t="s">
        <v>76</v>
      </c>
      <c r="D83" s="92">
        <v>3.0000000000000001E-3</v>
      </c>
      <c r="E83" s="93">
        <v>3.0000000000000001E-3</v>
      </c>
      <c r="F83" s="94">
        <v>3.0000000000000001E-3</v>
      </c>
      <c r="G83" s="101"/>
      <c r="H83" s="101"/>
      <c r="I83" s="101"/>
    </row>
    <row r="84" spans="1:9" x14ac:dyDescent="0.25">
      <c r="A84" s="18"/>
      <c r="B84" s="24" t="s">
        <v>67</v>
      </c>
      <c r="C84" s="20" t="s">
        <v>76</v>
      </c>
      <c r="D84" s="92">
        <v>1E-3</v>
      </c>
      <c r="E84" s="93">
        <v>1E-3</v>
      </c>
      <c r="F84" s="94">
        <v>1E-3</v>
      </c>
      <c r="G84" s="101"/>
      <c r="H84" s="101"/>
      <c r="I84" s="101"/>
    </row>
    <row r="85" spans="1:9" ht="48" thickBot="1" x14ac:dyDescent="0.3">
      <c r="A85" s="30" t="s">
        <v>79</v>
      </c>
      <c r="B85" s="31" t="s">
        <v>80</v>
      </c>
      <c r="C85" s="32" t="s">
        <v>76</v>
      </c>
      <c r="D85" s="98">
        <v>2E-3</v>
      </c>
      <c r="E85" s="99">
        <v>2E-3</v>
      </c>
      <c r="F85" s="100">
        <v>2E-3</v>
      </c>
      <c r="G85" s="101"/>
      <c r="H85" s="101"/>
      <c r="I85" s="101"/>
    </row>
    <row r="86" spans="1:9" s="17" customFormat="1" ht="31.5" x14ac:dyDescent="0.25">
      <c r="A86" s="14" t="s">
        <v>81</v>
      </c>
      <c r="B86" s="15" t="s">
        <v>82</v>
      </c>
      <c r="C86" s="16"/>
      <c r="D86" s="74">
        <v>9032</v>
      </c>
      <c r="E86" s="75">
        <v>9032</v>
      </c>
      <c r="F86" s="76">
        <v>9032</v>
      </c>
      <c r="G86" s="101"/>
      <c r="H86" s="101"/>
      <c r="I86" s="101"/>
    </row>
    <row r="87" spans="1:9" x14ac:dyDescent="0.25">
      <c r="A87" s="18"/>
      <c r="B87" s="19" t="s">
        <v>28</v>
      </c>
      <c r="C87" s="20"/>
      <c r="D87" s="77"/>
      <c r="E87" s="78"/>
      <c r="F87" s="79"/>
      <c r="G87" s="101"/>
      <c r="H87" s="101"/>
      <c r="I87" s="101"/>
    </row>
    <row r="88" spans="1:9" ht="31.5" x14ac:dyDescent="0.25">
      <c r="A88" s="21" t="s">
        <v>83</v>
      </c>
      <c r="B88" s="22" t="s">
        <v>84</v>
      </c>
      <c r="C88" s="23" t="s">
        <v>85</v>
      </c>
      <c r="D88" s="80">
        <v>4027</v>
      </c>
      <c r="E88" s="81">
        <v>4027</v>
      </c>
      <c r="F88" s="82">
        <v>4027</v>
      </c>
      <c r="G88" s="101"/>
      <c r="H88" s="101"/>
      <c r="I88" s="101"/>
    </row>
    <row r="89" spans="1:9" ht="63" x14ac:dyDescent="0.25">
      <c r="A89" s="21" t="s">
        <v>86</v>
      </c>
      <c r="B89" s="22" t="s">
        <v>87</v>
      </c>
      <c r="C89" s="23" t="s">
        <v>85</v>
      </c>
      <c r="D89" s="80">
        <v>5005</v>
      </c>
      <c r="E89" s="81">
        <v>5005</v>
      </c>
      <c r="F89" s="82">
        <v>5005</v>
      </c>
      <c r="G89" s="101"/>
      <c r="H89" s="101"/>
      <c r="I89" s="101"/>
    </row>
    <row r="90" spans="1:9" x14ac:dyDescent="0.25">
      <c r="A90" s="18"/>
      <c r="B90" s="24" t="s">
        <v>64</v>
      </c>
      <c r="C90" s="20" t="s">
        <v>85</v>
      </c>
      <c r="D90" s="77">
        <v>375</v>
      </c>
      <c r="E90" s="78">
        <v>375</v>
      </c>
      <c r="F90" s="79">
        <v>375</v>
      </c>
      <c r="G90" s="101"/>
      <c r="H90" s="101"/>
      <c r="I90" s="101"/>
    </row>
    <row r="91" spans="1:9" x14ac:dyDescent="0.25">
      <c r="A91" s="18"/>
      <c r="B91" s="24" t="s">
        <v>65</v>
      </c>
      <c r="C91" s="20" t="s">
        <v>85</v>
      </c>
      <c r="D91" s="77">
        <v>64</v>
      </c>
      <c r="E91" s="78">
        <v>64</v>
      </c>
      <c r="F91" s="79">
        <v>64</v>
      </c>
      <c r="G91" s="101"/>
      <c r="H91" s="101"/>
      <c r="I91" s="101"/>
    </row>
    <row r="92" spans="1:9" x14ac:dyDescent="0.25">
      <c r="A92" s="18"/>
      <c r="B92" s="24" t="s">
        <v>66</v>
      </c>
      <c r="C92" s="20" t="s">
        <v>85</v>
      </c>
      <c r="D92" s="77">
        <v>17</v>
      </c>
      <c r="E92" s="78">
        <v>17</v>
      </c>
      <c r="F92" s="79">
        <v>17</v>
      </c>
      <c r="G92" s="101"/>
      <c r="H92" s="101"/>
      <c r="I92" s="101"/>
    </row>
    <row r="93" spans="1:9" ht="16.5" thickBot="1" x14ac:dyDescent="0.3">
      <c r="A93" s="27"/>
      <c r="B93" s="28" t="s">
        <v>67</v>
      </c>
      <c r="C93" s="29" t="s">
        <v>85</v>
      </c>
      <c r="D93" s="83">
        <v>4549</v>
      </c>
      <c r="E93" s="84">
        <v>4549</v>
      </c>
      <c r="F93" s="85">
        <v>4549</v>
      </c>
      <c r="G93" s="101"/>
      <c r="H93" s="101"/>
      <c r="I93" s="101"/>
    </row>
    <row r="94" spans="1:9" ht="16.5" thickBot="1" x14ac:dyDescent="0.3">
      <c r="A94" s="33" t="s">
        <v>88</v>
      </c>
      <c r="B94" s="34" t="s">
        <v>89</v>
      </c>
      <c r="C94" s="35" t="s">
        <v>85</v>
      </c>
      <c r="D94" s="86">
        <v>9032</v>
      </c>
      <c r="E94" s="87">
        <v>9032</v>
      </c>
      <c r="F94" s="88">
        <v>9032</v>
      </c>
      <c r="G94" s="101"/>
      <c r="H94" s="101"/>
      <c r="I94" s="101"/>
    </row>
    <row r="95" spans="1:9" ht="31.5" x14ac:dyDescent="0.25">
      <c r="A95" s="36" t="s">
        <v>90</v>
      </c>
      <c r="B95" s="37" t="s">
        <v>91</v>
      </c>
      <c r="C95" s="38" t="s">
        <v>92</v>
      </c>
      <c r="D95" s="68">
        <v>69362.075507300076</v>
      </c>
      <c r="E95" s="69">
        <v>80816.434773605055</v>
      </c>
      <c r="F95" s="70">
        <v>164220.53330460517</v>
      </c>
      <c r="G95" s="101"/>
      <c r="H95" s="101"/>
      <c r="I95" s="102"/>
    </row>
    <row r="96" spans="1:9" ht="31.5" x14ac:dyDescent="0.25">
      <c r="A96" s="18" t="s">
        <v>93</v>
      </c>
      <c r="B96" s="19" t="s">
        <v>94</v>
      </c>
      <c r="C96" s="20"/>
      <c r="D96" s="71"/>
      <c r="E96" s="72"/>
      <c r="F96" s="73"/>
      <c r="G96" s="101"/>
      <c r="H96" s="101"/>
      <c r="I96" s="101"/>
    </row>
    <row r="97" spans="1:9" x14ac:dyDescent="0.25">
      <c r="A97" s="18" t="s">
        <v>95</v>
      </c>
      <c r="B97" s="19" t="s">
        <v>96</v>
      </c>
      <c r="C97" s="20" t="s">
        <v>97</v>
      </c>
      <c r="D97" s="62">
        <v>44.09807107594952</v>
      </c>
      <c r="E97" s="63">
        <v>43.9</v>
      </c>
      <c r="F97" s="64">
        <v>43.6925661871866</v>
      </c>
      <c r="G97" s="101"/>
      <c r="H97" s="101"/>
      <c r="I97" s="101"/>
    </row>
    <row r="98" spans="1:9" ht="47.25" x14ac:dyDescent="0.25">
      <c r="A98" s="18" t="s">
        <v>98</v>
      </c>
      <c r="B98" s="19" t="s">
        <v>99</v>
      </c>
      <c r="C98" s="20" t="s">
        <v>100</v>
      </c>
      <c r="D98" s="62">
        <v>66.869074599098454</v>
      </c>
      <c r="E98" s="63">
        <v>76.287664350797272</v>
      </c>
      <c r="F98" s="64">
        <v>74.925929464716802</v>
      </c>
      <c r="G98" s="101"/>
      <c r="H98" s="101"/>
      <c r="I98" s="101"/>
    </row>
    <row r="99" spans="1:9" ht="31.5" x14ac:dyDescent="0.25">
      <c r="A99" s="18" t="s">
        <v>101</v>
      </c>
      <c r="B99" s="19" t="s">
        <v>102</v>
      </c>
      <c r="C99" s="20"/>
      <c r="D99" s="62" t="s">
        <v>175</v>
      </c>
      <c r="E99" s="63" t="s">
        <v>175</v>
      </c>
      <c r="F99" s="64" t="s">
        <v>175</v>
      </c>
      <c r="G99" s="101"/>
      <c r="H99" s="101"/>
      <c r="I99" s="101"/>
    </row>
    <row r="100" spans="1:9" ht="31.5" x14ac:dyDescent="0.25">
      <c r="A100" s="18" t="s">
        <v>103</v>
      </c>
      <c r="B100" s="19" t="s">
        <v>104</v>
      </c>
      <c r="C100" s="20" t="s">
        <v>92</v>
      </c>
      <c r="D100" s="62">
        <v>739.66282574132515</v>
      </c>
      <c r="E100" s="63">
        <v>5447.1315628484599</v>
      </c>
      <c r="F100" s="64">
        <v>30628.494619319223</v>
      </c>
      <c r="G100" s="101"/>
      <c r="H100" s="101"/>
      <c r="I100" s="101"/>
    </row>
    <row r="101" spans="1:9" ht="31.5" x14ac:dyDescent="0.25">
      <c r="A101" s="18" t="s">
        <v>105</v>
      </c>
      <c r="B101" s="19" t="s">
        <v>106</v>
      </c>
      <c r="C101" s="20" t="s">
        <v>92</v>
      </c>
      <c r="D101" s="62">
        <v>4862.8574346707937</v>
      </c>
      <c r="E101" s="63">
        <v>21500</v>
      </c>
      <c r="F101" s="64">
        <v>36754.193543183064</v>
      </c>
      <c r="G101" s="101"/>
      <c r="H101" s="101"/>
      <c r="I101" s="101"/>
    </row>
    <row r="102" spans="1:9" ht="31.5" x14ac:dyDescent="0.25">
      <c r="A102" s="18" t="s">
        <v>107</v>
      </c>
      <c r="B102" s="19" t="s">
        <v>108</v>
      </c>
      <c r="C102" s="20" t="s">
        <v>92</v>
      </c>
      <c r="D102" s="62">
        <v>0</v>
      </c>
      <c r="E102" s="63">
        <v>0</v>
      </c>
      <c r="F102" s="64">
        <v>11943.311513062194</v>
      </c>
      <c r="G102" s="101"/>
      <c r="H102" s="101"/>
      <c r="I102" s="101"/>
    </row>
    <row r="103" spans="1:9" ht="31.5" x14ac:dyDescent="0.25">
      <c r="A103" s="18" t="s">
        <v>109</v>
      </c>
      <c r="B103" s="19" t="s">
        <v>110</v>
      </c>
      <c r="C103" s="20" t="s">
        <v>92</v>
      </c>
      <c r="D103" s="62">
        <v>0</v>
      </c>
      <c r="E103" s="63">
        <v>0</v>
      </c>
      <c r="F103" s="64">
        <v>14929.139391327742</v>
      </c>
      <c r="G103" s="101"/>
      <c r="H103" s="101"/>
      <c r="I103" s="101"/>
    </row>
    <row r="104" spans="1:9" ht="31.5" x14ac:dyDescent="0.25">
      <c r="A104" s="18" t="s">
        <v>111</v>
      </c>
      <c r="B104" s="19" t="s">
        <v>112</v>
      </c>
      <c r="C104" s="20" t="s">
        <v>113</v>
      </c>
      <c r="D104" s="62">
        <v>0</v>
      </c>
      <c r="E104" s="63">
        <v>0</v>
      </c>
      <c r="F104" s="64">
        <v>9.0909090909090917</v>
      </c>
      <c r="G104" s="101"/>
      <c r="H104" s="101"/>
      <c r="I104" s="101"/>
    </row>
    <row r="105" spans="1:9" ht="48" thickBot="1" x14ac:dyDescent="0.3">
      <c r="A105" s="27" t="s">
        <v>114</v>
      </c>
      <c r="B105" s="39" t="s">
        <v>115</v>
      </c>
      <c r="C105" s="29"/>
      <c r="D105" s="65" t="s">
        <v>175</v>
      </c>
      <c r="E105" s="66" t="s">
        <v>175</v>
      </c>
      <c r="F105" s="67" t="s">
        <v>175</v>
      </c>
      <c r="G105" s="101"/>
      <c r="H105" s="101"/>
      <c r="I105" s="101"/>
    </row>
    <row r="106" spans="1:9" s="26" customFormat="1" x14ac:dyDescent="0.25">
      <c r="A106" s="40" t="s">
        <v>116</v>
      </c>
      <c r="D106" s="6"/>
      <c r="G106" s="101"/>
      <c r="H106" s="101"/>
      <c r="I106" s="101"/>
    </row>
    <row r="107" spans="1:9" x14ac:dyDescent="0.25">
      <c r="A107" s="26" t="s">
        <v>117</v>
      </c>
      <c r="G107" s="101"/>
      <c r="H107" s="101"/>
      <c r="I107" s="101"/>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E22" sqref="E22"/>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0" width="9.140625" style="41"/>
    <col min="11" max="11" width="10.5703125" style="41" bestFit="1" customWidth="1"/>
    <col min="12" max="16384" width="9.140625" style="41"/>
  </cols>
  <sheetData>
    <row r="1" spans="1:9" ht="51" customHeight="1" x14ac:dyDescent="0.25">
      <c r="G1" s="119" t="s">
        <v>118</v>
      </c>
      <c r="H1" s="119"/>
      <c r="I1" s="119"/>
    </row>
    <row r="5" spans="1:9" ht="16.5" x14ac:dyDescent="0.25">
      <c r="A5" s="120" t="s">
        <v>119</v>
      </c>
      <c r="B5" s="120"/>
      <c r="C5" s="120"/>
      <c r="D5" s="120"/>
      <c r="E5" s="120"/>
      <c r="F5" s="120"/>
      <c r="G5" s="120"/>
      <c r="H5" s="120"/>
      <c r="I5" s="120"/>
    </row>
    <row r="6" spans="1:9" x14ac:dyDescent="0.25">
      <c r="C6" s="42" t="s">
        <v>176</v>
      </c>
    </row>
    <row r="8" spans="1:9" s="43" customFormat="1" ht="42" customHeight="1" x14ac:dyDescent="0.25">
      <c r="A8" s="121" t="s">
        <v>20</v>
      </c>
      <c r="B8" s="122" t="s">
        <v>21</v>
      </c>
      <c r="C8" s="122" t="s">
        <v>120</v>
      </c>
      <c r="D8" s="122" t="s">
        <v>121</v>
      </c>
      <c r="E8" s="122"/>
      <c r="F8" s="122" t="s">
        <v>122</v>
      </c>
      <c r="G8" s="122"/>
      <c r="H8" s="122" t="s">
        <v>123</v>
      </c>
      <c r="I8" s="123"/>
    </row>
    <row r="9" spans="1:9" s="46" customFormat="1" ht="30" x14ac:dyDescent="0.25">
      <c r="A9" s="121"/>
      <c r="B9" s="122"/>
      <c r="C9" s="122"/>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1" s="46" customFormat="1" ht="30" hidden="1" outlineLevel="1" x14ac:dyDescent="0.25">
      <c r="A17" s="50"/>
      <c r="B17" s="51" t="s">
        <v>135</v>
      </c>
      <c r="C17" s="50" t="s">
        <v>131</v>
      </c>
      <c r="D17" s="52"/>
      <c r="E17" s="52"/>
      <c r="F17" s="52"/>
      <c r="G17" s="52"/>
      <c r="H17" s="52"/>
      <c r="I17" s="52"/>
    </row>
    <row r="18" spans="1:11" s="46" customFormat="1" ht="15" hidden="1" outlineLevel="1" x14ac:dyDescent="0.25">
      <c r="A18" s="50"/>
      <c r="B18" s="51" t="s">
        <v>136</v>
      </c>
      <c r="C18" s="50" t="s">
        <v>131</v>
      </c>
      <c r="D18" s="52"/>
      <c r="E18" s="52"/>
      <c r="F18" s="52"/>
      <c r="G18" s="52"/>
      <c r="H18" s="52"/>
      <c r="I18" s="52"/>
    </row>
    <row r="19" spans="1:11" s="46" customFormat="1" ht="30" hidden="1" outlineLevel="1" x14ac:dyDescent="0.25">
      <c r="A19" s="47" t="s">
        <v>72</v>
      </c>
      <c r="B19" s="48" t="s">
        <v>137</v>
      </c>
      <c r="C19" s="47" t="s">
        <v>131</v>
      </c>
      <c r="D19" s="49"/>
      <c r="E19" s="49"/>
      <c r="F19" s="49"/>
      <c r="G19" s="49"/>
      <c r="H19" s="49"/>
      <c r="I19" s="49"/>
    </row>
    <row r="20" spans="1:11" s="46" customFormat="1" ht="15" collapsed="1" x14ac:dyDescent="0.25">
      <c r="A20" s="53" t="s">
        <v>81</v>
      </c>
      <c r="B20" s="54" t="s">
        <v>138</v>
      </c>
      <c r="C20" s="53"/>
      <c r="D20" s="55"/>
      <c r="E20" s="55"/>
      <c r="F20" s="55"/>
      <c r="G20" s="55"/>
      <c r="H20" s="55"/>
      <c r="I20" s="55"/>
    </row>
    <row r="21" spans="1:11" s="46" customFormat="1" ht="45" x14ac:dyDescent="0.25">
      <c r="A21" s="50" t="s">
        <v>83</v>
      </c>
      <c r="B21" s="51" t="s">
        <v>139</v>
      </c>
      <c r="C21" s="50" t="s">
        <v>131</v>
      </c>
      <c r="D21" s="52">
        <v>85.96</v>
      </c>
      <c r="E21" s="52">
        <v>88.67</v>
      </c>
      <c r="F21" s="52">
        <v>88.67</v>
      </c>
      <c r="G21" s="52">
        <v>84.63</v>
      </c>
      <c r="H21" s="56">
        <v>84.63</v>
      </c>
      <c r="I21" s="56">
        <v>352.88577700637552</v>
      </c>
      <c r="J21" s="103"/>
      <c r="K21" s="104"/>
    </row>
    <row r="22" spans="1:11" s="46" customFormat="1" ht="60" x14ac:dyDescent="0.25">
      <c r="A22" s="50" t="s">
        <v>86</v>
      </c>
      <c r="B22" s="51" t="s">
        <v>140</v>
      </c>
      <c r="C22" s="50" t="s">
        <v>131</v>
      </c>
      <c r="D22" s="52">
        <v>89.57</v>
      </c>
      <c r="E22" s="52">
        <v>28.57</v>
      </c>
      <c r="F22" s="52">
        <v>28.57</v>
      </c>
      <c r="G22" s="52">
        <v>19.16</v>
      </c>
      <c r="H22" s="56">
        <v>19.16</v>
      </c>
      <c r="I22" s="56">
        <v>60.902415498295447</v>
      </c>
      <c r="J22" s="103"/>
      <c r="K22" s="104"/>
    </row>
    <row r="23" spans="1:11" s="46" customFormat="1" ht="15" x14ac:dyDescent="0.25">
      <c r="A23" s="50" t="s">
        <v>141</v>
      </c>
      <c r="B23" s="51" t="s">
        <v>142</v>
      </c>
      <c r="C23" s="50" t="s">
        <v>113</v>
      </c>
      <c r="D23" s="52"/>
      <c r="E23" s="52"/>
      <c r="F23" s="52"/>
      <c r="G23" s="52"/>
      <c r="H23" s="52"/>
      <c r="I23" s="52"/>
      <c r="J23" s="103"/>
      <c r="K23" s="103"/>
    </row>
    <row r="24" spans="1:11" s="46" customFormat="1" ht="15" x14ac:dyDescent="0.25">
      <c r="A24" s="50"/>
      <c r="B24" s="51" t="s">
        <v>64</v>
      </c>
      <c r="C24" s="50" t="s">
        <v>113</v>
      </c>
      <c r="D24" s="56">
        <v>14.63</v>
      </c>
      <c r="E24" s="56">
        <v>14.74</v>
      </c>
      <c r="F24" s="56">
        <v>14.74</v>
      </c>
      <c r="G24" s="56">
        <v>14.72</v>
      </c>
      <c r="H24" s="56">
        <v>14.719999999999999</v>
      </c>
      <c r="I24" s="56">
        <v>14.757012792822019</v>
      </c>
      <c r="J24" s="103"/>
      <c r="K24" s="103"/>
    </row>
    <row r="25" spans="1:11" s="46" customFormat="1" ht="15" x14ac:dyDescent="0.25">
      <c r="A25" s="50"/>
      <c r="B25" s="51" t="s">
        <v>65</v>
      </c>
      <c r="C25" s="50" t="s">
        <v>113</v>
      </c>
      <c r="D25" s="56">
        <v>13.45</v>
      </c>
      <c r="E25" s="56">
        <v>13.55</v>
      </c>
      <c r="F25" s="56">
        <v>13.55</v>
      </c>
      <c r="G25" s="56">
        <v>13.53</v>
      </c>
      <c r="H25" s="56">
        <v>13.530000000000001</v>
      </c>
      <c r="I25" s="56">
        <v>13.563230730266984</v>
      </c>
      <c r="J25" s="103"/>
      <c r="K25" s="103"/>
    </row>
    <row r="26" spans="1:11" s="46" customFormat="1" ht="15" x14ac:dyDescent="0.25">
      <c r="A26" s="50"/>
      <c r="B26" s="51" t="s">
        <v>66</v>
      </c>
      <c r="C26" s="50" t="s">
        <v>113</v>
      </c>
      <c r="D26" s="56">
        <v>9.16</v>
      </c>
      <c r="E26" s="56">
        <v>9.23</v>
      </c>
      <c r="F26" s="56">
        <v>9.23</v>
      </c>
      <c r="G26" s="56">
        <v>9.2200000000000006</v>
      </c>
      <c r="H26" s="56">
        <v>9.2200000000000006</v>
      </c>
      <c r="I26" s="56">
        <v>9.2391732268103066</v>
      </c>
      <c r="J26" s="103"/>
      <c r="K26" s="103"/>
    </row>
    <row r="27" spans="1:11" s="46" customFormat="1" ht="15" x14ac:dyDescent="0.25">
      <c r="A27" s="50"/>
      <c r="B27" s="51" t="s">
        <v>67</v>
      </c>
      <c r="C27" s="50" t="s">
        <v>113</v>
      </c>
      <c r="D27" s="56">
        <v>5.31</v>
      </c>
      <c r="E27" s="56">
        <v>5.35</v>
      </c>
      <c r="F27" s="56">
        <v>5.35</v>
      </c>
      <c r="G27" s="56">
        <v>5.35</v>
      </c>
      <c r="H27" s="56">
        <v>5.35</v>
      </c>
      <c r="I27" s="56">
        <v>5.3584093882763479</v>
      </c>
      <c r="J27" s="103"/>
      <c r="K27" s="103"/>
    </row>
    <row r="28" spans="1:11" s="46" customFormat="1" ht="15" hidden="1" outlineLevel="1" x14ac:dyDescent="0.25">
      <c r="A28" s="47" t="s">
        <v>88</v>
      </c>
      <c r="B28" s="48" t="s">
        <v>143</v>
      </c>
      <c r="C28" s="47" t="s">
        <v>113</v>
      </c>
      <c r="D28" s="49"/>
      <c r="E28" s="49"/>
      <c r="F28" s="49"/>
      <c r="G28" s="49"/>
      <c r="H28" s="49"/>
      <c r="I28" s="49"/>
      <c r="J28" s="103"/>
      <c r="K28" s="103"/>
    </row>
    <row r="29" spans="1:11" s="46" customFormat="1" ht="30" hidden="1" outlineLevel="1" x14ac:dyDescent="0.25">
      <c r="A29" s="50" t="s">
        <v>144</v>
      </c>
      <c r="B29" s="51" t="s">
        <v>145</v>
      </c>
      <c r="C29" s="50" t="s">
        <v>146</v>
      </c>
      <c r="D29" s="52"/>
      <c r="E29" s="52"/>
      <c r="F29" s="52"/>
      <c r="G29" s="52"/>
      <c r="H29" s="52"/>
      <c r="I29" s="52"/>
      <c r="J29" s="103"/>
      <c r="K29" s="103"/>
    </row>
    <row r="30" spans="1:11" s="46" customFormat="1" ht="30" hidden="1" outlineLevel="1" x14ac:dyDescent="0.25">
      <c r="A30" s="50"/>
      <c r="B30" s="51" t="s">
        <v>147</v>
      </c>
      <c r="C30" s="50" t="s">
        <v>146</v>
      </c>
      <c r="D30" s="52"/>
      <c r="E30" s="52"/>
      <c r="F30" s="52"/>
      <c r="G30" s="52"/>
      <c r="H30" s="52"/>
      <c r="I30" s="52"/>
      <c r="J30" s="103"/>
      <c r="K30" s="103"/>
    </row>
    <row r="31" spans="1:11" s="46" customFormat="1" ht="30" hidden="1" outlineLevel="1" x14ac:dyDescent="0.25">
      <c r="A31" s="50" t="s">
        <v>148</v>
      </c>
      <c r="B31" s="51" t="s">
        <v>149</v>
      </c>
      <c r="C31" s="50" t="s">
        <v>129</v>
      </c>
      <c r="D31" s="52"/>
      <c r="E31" s="52"/>
      <c r="F31" s="52"/>
      <c r="G31" s="52"/>
      <c r="H31" s="52"/>
      <c r="I31" s="52"/>
      <c r="J31" s="103"/>
      <c r="K31" s="103"/>
    </row>
    <row r="32" spans="1:11" s="46" customFormat="1" ht="30" hidden="1" outlineLevel="1" x14ac:dyDescent="0.25">
      <c r="A32" s="50" t="s">
        <v>150</v>
      </c>
      <c r="B32" s="51" t="s">
        <v>151</v>
      </c>
      <c r="C32" s="50" t="s">
        <v>152</v>
      </c>
      <c r="D32" s="52"/>
      <c r="E32" s="52"/>
      <c r="F32" s="52"/>
      <c r="G32" s="52"/>
      <c r="H32" s="52"/>
      <c r="I32" s="52"/>
      <c r="J32" s="103"/>
      <c r="K32" s="103"/>
    </row>
    <row r="33" spans="1:11" s="46" customFormat="1" ht="15" hidden="1" outlineLevel="1" x14ac:dyDescent="0.25">
      <c r="A33" s="50" t="s">
        <v>153</v>
      </c>
      <c r="B33" s="51" t="s">
        <v>154</v>
      </c>
      <c r="C33" s="50" t="s">
        <v>152</v>
      </c>
      <c r="D33" s="52"/>
      <c r="E33" s="52"/>
      <c r="F33" s="52"/>
      <c r="G33" s="52"/>
      <c r="H33" s="52"/>
      <c r="I33" s="52"/>
      <c r="J33" s="103"/>
      <c r="K33" s="103"/>
    </row>
    <row r="34" spans="1:11" s="46" customFormat="1" ht="15" hidden="1" outlineLevel="1" x14ac:dyDescent="0.25">
      <c r="A34" s="50" t="s">
        <v>155</v>
      </c>
      <c r="B34" s="51" t="s">
        <v>156</v>
      </c>
      <c r="C34" s="50" t="s">
        <v>152</v>
      </c>
      <c r="D34" s="52"/>
      <c r="E34" s="52"/>
      <c r="F34" s="52"/>
      <c r="G34" s="52"/>
      <c r="H34" s="52"/>
      <c r="I34" s="52"/>
      <c r="J34" s="103"/>
      <c r="K34" s="103"/>
    </row>
    <row r="35" spans="1:11" s="46" customFormat="1" ht="18" hidden="1" outlineLevel="1" x14ac:dyDescent="0.25">
      <c r="A35" s="50"/>
      <c r="B35" s="51" t="s">
        <v>157</v>
      </c>
      <c r="C35" s="50" t="s">
        <v>152</v>
      </c>
      <c r="D35" s="52"/>
      <c r="E35" s="52"/>
      <c r="F35" s="52"/>
      <c r="G35" s="52"/>
      <c r="H35" s="52"/>
      <c r="I35" s="52"/>
      <c r="J35" s="103"/>
      <c r="K35" s="103"/>
    </row>
    <row r="36" spans="1:11" s="46" customFormat="1" ht="18" hidden="1" outlineLevel="1" x14ac:dyDescent="0.25">
      <c r="A36" s="50"/>
      <c r="B36" s="51" t="s">
        <v>158</v>
      </c>
      <c r="C36" s="50" t="s">
        <v>152</v>
      </c>
      <c r="D36" s="52"/>
      <c r="E36" s="52"/>
      <c r="F36" s="52"/>
      <c r="G36" s="52"/>
      <c r="H36" s="52"/>
      <c r="I36" s="52"/>
      <c r="J36" s="103"/>
      <c r="K36" s="103"/>
    </row>
    <row r="37" spans="1:11" s="46" customFormat="1" ht="18" hidden="1" outlineLevel="1" x14ac:dyDescent="0.25">
      <c r="A37" s="50"/>
      <c r="B37" s="51" t="s">
        <v>159</v>
      </c>
      <c r="C37" s="50" t="s">
        <v>152</v>
      </c>
      <c r="D37" s="52"/>
      <c r="E37" s="52"/>
      <c r="F37" s="52"/>
      <c r="G37" s="52"/>
      <c r="H37" s="52"/>
      <c r="I37" s="52"/>
      <c r="J37" s="103"/>
      <c r="K37" s="103"/>
    </row>
    <row r="38" spans="1:11" s="46" customFormat="1" ht="18" hidden="1" outlineLevel="1" x14ac:dyDescent="0.25">
      <c r="A38" s="50"/>
      <c r="B38" s="51" t="s">
        <v>160</v>
      </c>
      <c r="C38" s="50" t="s">
        <v>152</v>
      </c>
      <c r="D38" s="52"/>
      <c r="E38" s="52"/>
      <c r="F38" s="52"/>
      <c r="G38" s="52"/>
      <c r="H38" s="52"/>
      <c r="I38" s="52"/>
      <c r="J38" s="103"/>
      <c r="K38" s="103"/>
    </row>
    <row r="39" spans="1:11" s="46" customFormat="1" ht="15" hidden="1" outlineLevel="1" x14ac:dyDescent="0.25">
      <c r="A39" s="50" t="s">
        <v>161</v>
      </c>
      <c r="B39" s="51" t="s">
        <v>162</v>
      </c>
      <c r="C39" s="50" t="s">
        <v>152</v>
      </c>
      <c r="D39" s="52"/>
      <c r="E39" s="52"/>
      <c r="F39" s="52"/>
      <c r="G39" s="52"/>
      <c r="H39" s="52"/>
      <c r="I39" s="52"/>
      <c r="J39" s="103"/>
      <c r="K39" s="103"/>
    </row>
    <row r="40" spans="1:11" s="46" customFormat="1" ht="15" hidden="1" outlineLevel="1" x14ac:dyDescent="0.25">
      <c r="A40" s="50" t="s">
        <v>163</v>
      </c>
      <c r="B40" s="51" t="s">
        <v>164</v>
      </c>
      <c r="C40" s="50"/>
      <c r="D40" s="52"/>
      <c r="E40" s="52"/>
      <c r="F40" s="52"/>
      <c r="G40" s="52"/>
      <c r="H40" s="52"/>
      <c r="I40" s="52"/>
      <c r="J40" s="103"/>
      <c r="K40" s="103"/>
    </row>
    <row r="41" spans="1:11" s="46" customFormat="1" ht="30" hidden="1" outlineLevel="1" x14ac:dyDescent="0.25">
      <c r="A41" s="50" t="s">
        <v>165</v>
      </c>
      <c r="B41" s="51" t="s">
        <v>166</v>
      </c>
      <c r="C41" s="50" t="s">
        <v>167</v>
      </c>
      <c r="D41" s="52"/>
      <c r="E41" s="52"/>
      <c r="F41" s="52"/>
      <c r="G41" s="52"/>
      <c r="H41" s="52"/>
      <c r="I41" s="52"/>
      <c r="J41" s="103"/>
      <c r="K41" s="103"/>
    </row>
    <row r="42" spans="1:11" s="46" customFormat="1" ht="15" hidden="1" outlineLevel="1" x14ac:dyDescent="0.25">
      <c r="A42" s="50" t="s">
        <v>168</v>
      </c>
      <c r="B42" s="51" t="s">
        <v>169</v>
      </c>
      <c r="C42" s="50" t="s">
        <v>152</v>
      </c>
      <c r="D42" s="52"/>
      <c r="E42" s="52"/>
      <c r="F42" s="52"/>
      <c r="G42" s="52"/>
      <c r="H42" s="52"/>
      <c r="I42" s="52"/>
      <c r="J42" s="103"/>
      <c r="K42" s="103"/>
    </row>
    <row r="43" spans="1:11" s="46" customFormat="1" ht="30" hidden="1" outlineLevel="1" x14ac:dyDescent="0.25">
      <c r="A43" s="50" t="s">
        <v>170</v>
      </c>
      <c r="B43" s="51" t="s">
        <v>171</v>
      </c>
      <c r="C43" s="50" t="s">
        <v>172</v>
      </c>
      <c r="D43" s="52"/>
      <c r="E43" s="52"/>
      <c r="F43" s="52"/>
      <c r="G43" s="52"/>
      <c r="H43" s="52"/>
      <c r="I43" s="52"/>
      <c r="J43" s="103"/>
      <c r="K43" s="103"/>
    </row>
    <row r="44" spans="1:11" s="46" customFormat="1" ht="30" hidden="1" outlineLevel="1" x14ac:dyDescent="0.25">
      <c r="A44" s="50"/>
      <c r="B44" s="51" t="s">
        <v>173</v>
      </c>
      <c r="C44" s="50" t="s">
        <v>172</v>
      </c>
      <c r="D44" s="52"/>
      <c r="E44" s="52"/>
      <c r="F44" s="52"/>
      <c r="G44" s="52"/>
      <c r="H44" s="52"/>
      <c r="I44" s="52"/>
      <c r="J44" s="103"/>
      <c r="K44" s="103"/>
    </row>
    <row r="45" spans="1:11" s="46" customFormat="1" ht="30" hidden="1" outlineLevel="1" x14ac:dyDescent="0.25">
      <c r="A45" s="57"/>
      <c r="B45" s="58" t="s">
        <v>174</v>
      </c>
      <c r="C45" s="57" t="s">
        <v>172</v>
      </c>
      <c r="D45" s="59"/>
      <c r="E45" s="59"/>
      <c r="F45" s="59"/>
      <c r="G45" s="59"/>
      <c r="H45" s="59"/>
      <c r="I45" s="59"/>
      <c r="J45" s="103"/>
      <c r="K45" s="103"/>
    </row>
    <row r="46" spans="1:11" s="61" customFormat="1" ht="12.75" collapsed="1" x14ac:dyDescent="0.2">
      <c r="A46" s="60"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19" sqref="A19:E19"/>
    </sheetView>
  </sheetViews>
  <sheetFormatPr defaultRowHeight="15" x14ac:dyDescent="0.25"/>
  <cols>
    <col min="1" max="1" width="5" style="105" customWidth="1"/>
    <col min="2" max="2" width="45.140625" style="106" customWidth="1"/>
    <col min="3" max="3" width="9.5703125" style="105" customWidth="1"/>
    <col min="4" max="5" width="14.28515625" style="105" customWidth="1"/>
    <col min="6" max="16384" width="9.140625" style="105"/>
  </cols>
  <sheetData>
    <row r="1" spans="1:6" x14ac:dyDescent="0.25">
      <c r="E1" s="107"/>
    </row>
    <row r="2" spans="1:6" x14ac:dyDescent="0.25">
      <c r="E2" s="107"/>
    </row>
    <row r="3" spans="1:6" ht="29.25" x14ac:dyDescent="0.25">
      <c r="A3" s="108" t="s">
        <v>177</v>
      </c>
      <c r="B3" s="108"/>
      <c r="C3" s="108"/>
      <c r="D3" s="108"/>
      <c r="E3" s="108"/>
    </row>
    <row r="4" spans="1:6" x14ac:dyDescent="0.25">
      <c r="B4" s="109" t="s">
        <v>176</v>
      </c>
      <c r="C4" s="110"/>
      <c r="D4" s="110"/>
      <c r="E4" s="110"/>
    </row>
    <row r="6" spans="1:6" ht="30" x14ac:dyDescent="0.25">
      <c r="A6" s="111" t="s">
        <v>20</v>
      </c>
      <c r="B6" s="111" t="s">
        <v>21</v>
      </c>
      <c r="C6" s="111" t="s">
        <v>178</v>
      </c>
      <c r="D6" s="112" t="s">
        <v>179</v>
      </c>
      <c r="E6" s="112" t="s">
        <v>180</v>
      </c>
    </row>
    <row r="7" spans="1:6" x14ac:dyDescent="0.25">
      <c r="A7" s="112" t="s">
        <v>26</v>
      </c>
      <c r="B7" s="113" t="s">
        <v>181</v>
      </c>
      <c r="C7" s="112" t="s">
        <v>85</v>
      </c>
      <c r="D7" s="114">
        <f>D9+D14+D18</f>
        <v>4537</v>
      </c>
      <c r="E7" s="114">
        <f>E9+E14+E18</f>
        <v>4537</v>
      </c>
      <c r="F7" s="115"/>
    </row>
    <row r="8" spans="1:6" x14ac:dyDescent="0.25">
      <c r="A8" s="112"/>
      <c r="B8" s="113" t="s">
        <v>28</v>
      </c>
      <c r="C8" s="112"/>
      <c r="D8" s="114"/>
      <c r="E8" s="114"/>
    </row>
    <row r="9" spans="1:6" ht="30" x14ac:dyDescent="0.25">
      <c r="A9" s="112" t="s">
        <v>29</v>
      </c>
      <c r="B9" s="113" t="s">
        <v>182</v>
      </c>
      <c r="C9" s="112" t="s">
        <v>85</v>
      </c>
      <c r="D9" s="114">
        <f>D10+D11+D12+D13</f>
        <v>4007</v>
      </c>
      <c r="E9" s="114">
        <f>E10+E11+E12+E13</f>
        <v>4007</v>
      </c>
    </row>
    <row r="10" spans="1:6" x14ac:dyDescent="0.25">
      <c r="A10" s="112"/>
      <c r="B10" s="116" t="s">
        <v>183</v>
      </c>
      <c r="C10" s="112" t="s">
        <v>85</v>
      </c>
      <c r="D10" s="114">
        <v>2214</v>
      </c>
      <c r="E10" s="114">
        <f>D10</f>
        <v>2214</v>
      </c>
    </row>
    <row r="11" spans="1:6" x14ac:dyDescent="0.25">
      <c r="A11" s="112"/>
      <c r="B11" s="116" t="s">
        <v>184</v>
      </c>
      <c r="C11" s="112" t="s">
        <v>85</v>
      </c>
      <c r="D11" s="114">
        <v>1434</v>
      </c>
      <c r="E11" s="114">
        <f t="shared" ref="E11:E13" si="0">D11</f>
        <v>1434</v>
      </c>
    </row>
    <row r="12" spans="1:6" x14ac:dyDescent="0.25">
      <c r="A12" s="112"/>
      <c r="B12" s="116" t="s">
        <v>185</v>
      </c>
      <c r="C12" s="112" t="s">
        <v>85</v>
      </c>
      <c r="D12" s="114">
        <v>55</v>
      </c>
      <c r="E12" s="114">
        <f t="shared" si="0"/>
        <v>55</v>
      </c>
    </row>
    <row r="13" spans="1:6" ht="30" x14ac:dyDescent="0.25">
      <c r="A13" s="112"/>
      <c r="B13" s="116" t="s">
        <v>186</v>
      </c>
      <c r="C13" s="112" t="s">
        <v>85</v>
      </c>
      <c r="D13" s="114">
        <v>304</v>
      </c>
      <c r="E13" s="114">
        <f t="shared" si="0"/>
        <v>304</v>
      </c>
    </row>
    <row r="14" spans="1:6" x14ac:dyDescent="0.25">
      <c r="A14" s="112" t="s">
        <v>62</v>
      </c>
      <c r="B14" s="113" t="s">
        <v>187</v>
      </c>
      <c r="C14" s="112" t="s">
        <v>85</v>
      </c>
      <c r="D14" s="114">
        <f>D15+D16+D17</f>
        <v>488</v>
      </c>
      <c r="E14" s="114">
        <f>E15+E16+E17</f>
        <v>488</v>
      </c>
    </row>
    <row r="15" spans="1:6" x14ac:dyDescent="0.25">
      <c r="A15" s="112"/>
      <c r="B15" s="116" t="s">
        <v>188</v>
      </c>
      <c r="C15" s="112" t="s">
        <v>85</v>
      </c>
      <c r="D15" s="114">
        <v>429</v>
      </c>
      <c r="E15" s="114">
        <f>D15</f>
        <v>429</v>
      </c>
    </row>
    <row r="16" spans="1:6" x14ac:dyDescent="0.25">
      <c r="A16" s="112"/>
      <c r="B16" s="116" t="s">
        <v>66</v>
      </c>
      <c r="C16" s="112" t="s">
        <v>85</v>
      </c>
      <c r="D16" s="114">
        <v>18</v>
      </c>
      <c r="E16" s="114">
        <f t="shared" ref="E16:E18" si="1">D16</f>
        <v>18</v>
      </c>
    </row>
    <row r="17" spans="1:5" x14ac:dyDescent="0.25">
      <c r="A17" s="112"/>
      <c r="B17" s="116" t="s">
        <v>67</v>
      </c>
      <c r="C17" s="112" t="s">
        <v>85</v>
      </c>
      <c r="D17" s="114">
        <v>41</v>
      </c>
      <c r="E17" s="114">
        <f t="shared" si="1"/>
        <v>41</v>
      </c>
    </row>
    <row r="18" spans="1:5" x14ac:dyDescent="0.25">
      <c r="A18" s="112" t="s">
        <v>68</v>
      </c>
      <c r="B18" s="113" t="s">
        <v>189</v>
      </c>
      <c r="C18" s="112" t="s">
        <v>85</v>
      </c>
      <c r="D18" s="114">
        <v>42</v>
      </c>
      <c r="E18" s="114">
        <f t="shared" si="1"/>
        <v>42</v>
      </c>
    </row>
    <row r="19" spans="1:5" ht="71.25" customHeight="1" x14ac:dyDescent="0.25">
      <c r="A19" s="124" t="s">
        <v>190</v>
      </c>
      <c r="B19" s="124"/>
      <c r="C19" s="124"/>
      <c r="D19" s="124"/>
      <c r="E19" s="124"/>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2017-10-27T15:16:32Z</dcterms:modified>
</cp:coreProperties>
</file>