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0" yWindow="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5" i="4"/>
  <c r="E14" i="4" s="1"/>
  <c r="D14" i="4"/>
  <c r="E13" i="4"/>
  <c r="E12" i="4"/>
  <c r="E9" i="4" s="1"/>
  <c r="E11" i="4"/>
  <c r="E10" i="4"/>
  <c r="D9" i="4"/>
  <c r="D7" i="4" s="1"/>
  <c r="E7" i="4" l="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<sst xmlns="http://schemas.openxmlformats.org/spreadsheetml/2006/main" count="400" uniqueCount="191">
  <si>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</si>
  <si>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</si>
  <si>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</si>
  <si>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</si>
  <si>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</si>
  <si>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</si>
  <si>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</si>
  <si>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</si>
  <si>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</si>
  <si>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</si>
  <si>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</si>
  <si>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</si>
  <si>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</si>
  <si>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</si>
  <si>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</si>
  <si>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</si>
  <si>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</si>
  <si>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</si>
  <si>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</si>
  <si>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</si>
  <si>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</si>
  <si>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</si>
  <si>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</si>
  <si>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</si>
  <si>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</si>
  <si>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</si>
  <si>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</si>
  <si>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</si>
  <si>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</si>
  <si>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</si>
  <si>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</si>
  <si>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</si>
  <si>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</si>
  <si>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</si>
  <si>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</si>
  <si>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</si>
  <si>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</si>
  <si>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</si>
  <si>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</si>
  <si>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</si>
  <si>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</si>
  <si>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</si>
  <si>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</si>
  <si>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</si>
  <si>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</si>
  <si>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</si>
  <si>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</si>
  <si>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</si>
  <si>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</si>
  <si>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</si>
  <si>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</si>
  <si>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</si>
  <si>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</si>
  <si>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</si>
  <si>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</si>
  <si>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</si>
  <si>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</si>
  <si>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</si>
  <si>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</si>
  <si>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</si>
  <si>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</si>
  <si>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</si>
  <si>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</si>
  <si>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</si>
  <si>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</si>
  <si>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</si>
  <si>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</si>
  <si>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</si>
  <si>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</si>
  <si>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</si>
  <si>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</si>
  <si>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</si>
  <si>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</si>
  <si>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</si>
  <si>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</si>
  <si>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</si>
  <si>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</si>
  <si>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</si>
  <si>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</si>
  <si>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</si>
  <si>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</si>
  <si>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</si>
  <si>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</si>
  <si>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</si>
  <si>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</si>
  <si>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</si>
  <si>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</si>
  <si>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</si>
  <si>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</si>
  <si>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</si>
  <si>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</si>
  <si>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</si>
  <si>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</si>
  <si>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</si>
  <si>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</si>
  <si>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</si>
  <si>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</si>
  <si>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</si>
  <si>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</si>
  <si>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</si>
  <si>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</si>
  <si>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</si>
  <si>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</si>
  <si>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</si>
  <si>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</si>
  <si>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</si>
  <si>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</si>
  <si>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</si>
  <si>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</si>
  <si>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</si>
  <si>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</si>
  <si>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</si>
  <si>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</si>
  <si>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</si>
  <si>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</si>
  <si>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</si>
  <si>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</si>
  <si>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</si>
  <si>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</si>
  <si>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</si>
  <si>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</si>
  <si>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</si>
  <si>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</si>
  <si>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</si>
  <si>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</si>
  <si>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</si>
  <si>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</si>
  <si>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</si>
  <si>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</si>
  <si>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</si>
  <si>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</si>
  <si>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</si>
  <si>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</si>
  <si>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</si>
  <si>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</si>
  <si>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</si>
  <si>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</si>
  <si>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</si>
  <si>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</si>
  <si>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</si>
  <si>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</si>
  <si>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</si>
  <si>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</si>
  <si>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</si>
  <si>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</si>
  <si>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</si>
  <si>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</si>
  <si>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</si>
  <si>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</si>
  <si>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</si>
  <si>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</si>
  <si>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</si>
  <si>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</si>
  <si>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</si>
  <si>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</si>
  <si>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</si>
  <si>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</si>
  <si>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</si>
  <si>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</si>
  <si>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</si>
  <si>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</si>
  <si>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</si>
  <si>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</si>
  <si>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</si>
  <si>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</si>
  <si>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</si>
  <si>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</si>
  <si>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</si>
  <si>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</si>
  <si>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</si>
  <si>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</si>
  <si>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</si>
  <si>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</si>
  <si>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</si>
  <si>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</si>
  <si>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</si>
  <si>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Иркутская область</t>
  </si>
  <si>
    <t>Количество точек поставки по группам (подгруппам) потребителей (сетевых организаций)</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</si>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</sst>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2">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9" fontId="15" fillId="0" borderId="0" xfId="1" applyNumberFormat="1" applyFont="1" applyAlignment="1">
      <alignment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6" activePane="bottomRight" state="frozen"/>
      <selection activeCell="D19" sqref="D19"/>
      <selection pane="topRight" activeCell="D19" sqref="D19"/>
      <selection pane="bottomLeft" activeCell="D19" sqref="D19"/>
      <selection pane="bottomRight" activeCell="D19" sqref="D19"/>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16384" width="9.140625" style="6"/>
  </cols>
  <sheetData>
    <row r="1" spans="1:6" ht="63.75" x14ac:dyDescent="0.25">
      <c r="F1" s="7" t="s">
        <v>18</v>
      </c>
    </row>
    <row r="5" spans="1:6" ht="16.5" x14ac:dyDescent="0.25">
      <c r="A5" s="114" t="s">
        <v>19</v>
      </c>
      <c r="B5" s="115"/>
      <c r="C5" s="115"/>
      <c r="D5" s="115"/>
      <c r="E5" s="115"/>
      <c r="F5" s="115"/>
    </row>
    <row r="6" spans="1:6" x14ac:dyDescent="0.25">
      <c r="C6" s="8" t="s">
        <v>176</v>
      </c>
    </row>
    <row r="7" spans="1:6" ht="16.5" thickBot="1" x14ac:dyDescent="0.3"/>
    <row r="8" spans="1:6" s="13" customFormat="1" ht="48" thickBot="1" x14ac:dyDescent="0.3">
      <c r="A8" s="9" t="s">
        <v>20</v>
      </c>
      <c r="B8" s="10" t="s">
        <v>21</v>
      </c>
      <c r="C8" s="11" t="s">
        <v>22</v>
      </c>
      <c r="D8" s="9" t="s">
        <v>23</v>
      </c>
      <c r="E8" s="10" t="s">
        <v>24</v>
      </c>
      <c r="F8" s="12" t="s">
        <v>25</v>
      </c>
    </row>
    <row r="9" spans="1:6" s="17" customFormat="1" ht="31.5" x14ac:dyDescent="0.25">
      <c r="A9" s="14" t="s">
        <v>26</v>
      </c>
      <c r="B9" s="15" t="s">
        <v>27</v>
      </c>
      <c r="C9" s="16"/>
      <c r="D9" s="75">
        <v>3429533.4496062007</v>
      </c>
      <c r="E9" s="76">
        <v>3174469.8410000005</v>
      </c>
      <c r="F9" s="77">
        <v>3427221.2516061999</v>
      </c>
    </row>
    <row r="10" spans="1:6" x14ac:dyDescent="0.25">
      <c r="A10" s="18"/>
      <c r="B10" s="19" t="s">
        <v>28</v>
      </c>
      <c r="C10" s="20"/>
      <c r="D10" s="78"/>
      <c r="E10" s="79"/>
      <c r="F10" s="80"/>
    </row>
    <row r="11" spans="1:6" s="17" customFormat="1" ht="31.5" x14ac:dyDescent="0.25">
      <c r="A11" s="21" t="s">
        <v>29</v>
      </c>
      <c r="B11" s="22" t="s">
        <v>30</v>
      </c>
      <c r="C11" s="23" t="s">
        <v>31</v>
      </c>
      <c r="D11" s="81">
        <v>71818.374606199999</v>
      </c>
      <c r="E11" s="82">
        <v>74000.700000000012</v>
      </c>
      <c r="F11" s="83">
        <v>71818.374606199999</v>
      </c>
    </row>
    <row r="12" spans="1:6" x14ac:dyDescent="0.25">
      <c r="A12" s="18" t="s">
        <v>32</v>
      </c>
      <c r="B12" s="24" t="s">
        <v>33</v>
      </c>
      <c r="C12" s="20" t="s">
        <v>31</v>
      </c>
      <c r="D12" s="78">
        <v>71818.374606199999</v>
      </c>
      <c r="E12" s="79">
        <v>74000.700000000012</v>
      </c>
      <c r="F12" s="80">
        <v>71818.374606199999</v>
      </c>
    </row>
    <row r="13" spans="1:6" x14ac:dyDescent="0.25">
      <c r="A13" s="18"/>
      <c r="B13" s="25" t="s">
        <v>34</v>
      </c>
      <c r="C13" s="20" t="s">
        <v>31</v>
      </c>
      <c r="D13" s="78">
        <v>37787.657678199997</v>
      </c>
      <c r="E13" s="79">
        <v>41072.400000000001</v>
      </c>
      <c r="F13" s="80">
        <v>37787.657678199997</v>
      </c>
    </row>
    <row r="14" spans="1:6" x14ac:dyDescent="0.25">
      <c r="A14" s="18"/>
      <c r="B14" s="25" t="s">
        <v>35</v>
      </c>
      <c r="C14" s="20" t="s">
        <v>31</v>
      </c>
      <c r="D14" s="78">
        <v>34030.716928000002</v>
      </c>
      <c r="E14" s="79">
        <v>32928.300000000003</v>
      </c>
      <c r="F14" s="80">
        <v>34030.716928000002</v>
      </c>
    </row>
    <row r="15" spans="1:6" x14ac:dyDescent="0.25">
      <c r="A15" s="18" t="s">
        <v>36</v>
      </c>
      <c r="B15" s="24" t="s">
        <v>37</v>
      </c>
      <c r="C15" s="20" t="s">
        <v>31</v>
      </c>
      <c r="D15" s="78">
        <v>0</v>
      </c>
      <c r="E15" s="79">
        <v>0</v>
      </c>
      <c r="F15" s="80">
        <v>0</v>
      </c>
    </row>
    <row r="16" spans="1:6" x14ac:dyDescent="0.25">
      <c r="A16" s="18"/>
      <c r="B16" s="25" t="s">
        <v>34</v>
      </c>
      <c r="C16" s="20" t="s">
        <v>31</v>
      </c>
      <c r="D16" s="78">
        <v>0</v>
      </c>
      <c r="E16" s="79">
        <v>0</v>
      </c>
      <c r="F16" s="80">
        <v>0</v>
      </c>
    </row>
    <row r="17" spans="1:6" x14ac:dyDescent="0.25">
      <c r="A17" s="18"/>
      <c r="B17" s="25" t="s">
        <v>35</v>
      </c>
      <c r="C17" s="20" t="s">
        <v>31</v>
      </c>
      <c r="D17" s="78">
        <v>0</v>
      </c>
      <c r="E17" s="79">
        <v>0</v>
      </c>
      <c r="F17" s="80">
        <v>0</v>
      </c>
    </row>
    <row r="18" spans="1:6" x14ac:dyDescent="0.25">
      <c r="A18" s="18"/>
      <c r="B18" s="19" t="s">
        <v>28</v>
      </c>
      <c r="C18" s="20" t="s">
        <v>31</v>
      </c>
      <c r="D18" s="78"/>
      <c r="E18" s="79"/>
      <c r="F18" s="80"/>
    </row>
    <row r="19" spans="1:6" ht="78.75" x14ac:dyDescent="0.25">
      <c r="A19" s="18" t="s">
        <v>38</v>
      </c>
      <c r="B19" s="19" t="s">
        <v>39</v>
      </c>
      <c r="C19" s="20" t="s">
        <v>31</v>
      </c>
      <c r="D19" s="78">
        <v>7840.1581022</v>
      </c>
      <c r="E19" s="79">
        <v>5856.010509266498</v>
      </c>
      <c r="F19" s="80">
        <v>7840.1581022</v>
      </c>
    </row>
    <row r="20" spans="1:6" x14ac:dyDescent="0.25">
      <c r="A20" s="18" t="s">
        <v>40</v>
      </c>
      <c r="B20" s="24" t="s">
        <v>33</v>
      </c>
      <c r="C20" s="20" t="s">
        <v>31</v>
      </c>
      <c r="D20" s="78">
        <v>7840.1581022</v>
      </c>
      <c r="E20" s="79">
        <v>5856.010509266498</v>
      </c>
      <c r="F20" s="80">
        <v>7840.1581022</v>
      </c>
    </row>
    <row r="21" spans="1:6" x14ac:dyDescent="0.25">
      <c r="A21" s="18"/>
      <c r="B21" s="25" t="s">
        <v>34</v>
      </c>
      <c r="C21" s="20" t="s">
        <v>31</v>
      </c>
      <c r="D21" s="78">
        <v>4726.3314522000001</v>
      </c>
      <c r="E21" s="79">
        <v>3192.5800043252284</v>
      </c>
      <c r="F21" s="80">
        <v>4726.3314522000001</v>
      </c>
    </row>
    <row r="22" spans="1:6" x14ac:dyDescent="0.25">
      <c r="A22" s="18"/>
      <c r="B22" s="25" t="s">
        <v>35</v>
      </c>
      <c r="C22" s="20" t="s">
        <v>31</v>
      </c>
      <c r="D22" s="78">
        <v>3113.82665</v>
      </c>
      <c r="E22" s="79">
        <v>2663.4305049412696</v>
      </c>
      <c r="F22" s="80">
        <v>3113.82665</v>
      </c>
    </row>
    <row r="23" spans="1:6" x14ac:dyDescent="0.25">
      <c r="A23" s="18" t="s">
        <v>41</v>
      </c>
      <c r="B23" s="24" t="s">
        <v>37</v>
      </c>
      <c r="C23" s="20" t="s">
        <v>31</v>
      </c>
      <c r="D23" s="78">
        <v>0</v>
      </c>
      <c r="E23" s="79">
        <v>0</v>
      </c>
      <c r="F23" s="80">
        <v>0</v>
      </c>
    </row>
    <row r="24" spans="1:6" x14ac:dyDescent="0.25">
      <c r="A24" s="18"/>
      <c r="B24" s="25" t="s">
        <v>34</v>
      </c>
      <c r="C24" s="20" t="s">
        <v>31</v>
      </c>
      <c r="D24" s="78">
        <v>0</v>
      </c>
      <c r="E24" s="79">
        <v>0</v>
      </c>
      <c r="F24" s="80">
        <v>0</v>
      </c>
    </row>
    <row r="25" spans="1:6" x14ac:dyDescent="0.25">
      <c r="A25" s="18"/>
      <c r="B25" s="25" t="s">
        <v>35</v>
      </c>
      <c r="C25" s="20" t="s">
        <v>31</v>
      </c>
      <c r="D25" s="78">
        <v>0</v>
      </c>
      <c r="E25" s="79">
        <v>0</v>
      </c>
      <c r="F25" s="80">
        <v>0</v>
      </c>
    </row>
    <row r="26" spans="1:6" ht="63" x14ac:dyDescent="0.25">
      <c r="A26" s="18" t="s">
        <v>42</v>
      </c>
      <c r="B26" s="19" t="s">
        <v>43</v>
      </c>
      <c r="C26" s="20" t="s">
        <v>31</v>
      </c>
      <c r="D26" s="78">
        <v>16156.174486000002</v>
      </c>
      <c r="E26" s="79">
        <v>18078.615623962542</v>
      </c>
      <c r="F26" s="80">
        <v>16156.174486000002</v>
      </c>
    </row>
    <row r="27" spans="1:6" x14ac:dyDescent="0.25">
      <c r="A27" s="18" t="s">
        <v>44</v>
      </c>
      <c r="B27" s="24" t="s">
        <v>33</v>
      </c>
      <c r="C27" s="20" t="s">
        <v>31</v>
      </c>
      <c r="D27" s="78">
        <v>16156.174486000002</v>
      </c>
      <c r="E27" s="79">
        <v>18078.615623962542</v>
      </c>
      <c r="F27" s="80">
        <v>16156.174486000002</v>
      </c>
    </row>
    <row r="28" spans="1:6" x14ac:dyDescent="0.25">
      <c r="A28" s="18"/>
      <c r="B28" s="25" t="s">
        <v>34</v>
      </c>
      <c r="C28" s="20" t="s">
        <v>31</v>
      </c>
      <c r="D28" s="78">
        <v>7637.386606</v>
      </c>
      <c r="E28" s="79">
        <v>9712.9168222233238</v>
      </c>
      <c r="F28" s="80">
        <v>7637.386606</v>
      </c>
    </row>
    <row r="29" spans="1:6" x14ac:dyDescent="0.25">
      <c r="A29" s="18"/>
      <c r="B29" s="25" t="s">
        <v>35</v>
      </c>
      <c r="C29" s="20" t="s">
        <v>31</v>
      </c>
      <c r="D29" s="78">
        <v>8518.7878800000017</v>
      </c>
      <c r="E29" s="79">
        <v>8365.6988017392177</v>
      </c>
      <c r="F29" s="80">
        <v>8518.7878800000017</v>
      </c>
    </row>
    <row r="30" spans="1:6" x14ac:dyDescent="0.25">
      <c r="A30" s="18" t="s">
        <v>45</v>
      </c>
      <c r="B30" s="24" t="s">
        <v>37</v>
      </c>
      <c r="C30" s="20" t="s">
        <v>31</v>
      </c>
      <c r="D30" s="78">
        <v>0</v>
      </c>
      <c r="E30" s="79">
        <v>0</v>
      </c>
      <c r="F30" s="80">
        <v>0</v>
      </c>
    </row>
    <row r="31" spans="1:6" x14ac:dyDescent="0.25">
      <c r="A31" s="18"/>
      <c r="B31" s="25" t="s">
        <v>34</v>
      </c>
      <c r="C31" s="20" t="s">
        <v>31</v>
      </c>
      <c r="D31" s="78">
        <v>0</v>
      </c>
      <c r="E31" s="79">
        <v>0</v>
      </c>
      <c r="F31" s="80">
        <v>0</v>
      </c>
    </row>
    <row r="32" spans="1:6" x14ac:dyDescent="0.25">
      <c r="A32" s="18"/>
      <c r="B32" s="25" t="s">
        <v>35</v>
      </c>
      <c r="C32" s="20" t="s">
        <v>31</v>
      </c>
      <c r="D32" s="78">
        <v>0</v>
      </c>
      <c r="E32" s="79">
        <v>0</v>
      </c>
      <c r="F32" s="80">
        <v>0</v>
      </c>
    </row>
    <row r="33" spans="1:6" ht="78.75" x14ac:dyDescent="0.25">
      <c r="A33" s="18" t="s">
        <v>46</v>
      </c>
      <c r="B33" s="19" t="s">
        <v>47</v>
      </c>
      <c r="C33" s="20" t="s">
        <v>31</v>
      </c>
      <c r="D33" s="78">
        <v>0</v>
      </c>
      <c r="E33" s="79">
        <v>0</v>
      </c>
      <c r="F33" s="80">
        <v>0</v>
      </c>
    </row>
    <row r="34" spans="1:6" x14ac:dyDescent="0.25">
      <c r="A34" s="18" t="s">
        <v>48</v>
      </c>
      <c r="B34" s="24" t="s">
        <v>33</v>
      </c>
      <c r="C34" s="20" t="s">
        <v>31</v>
      </c>
      <c r="D34" s="78">
        <v>0</v>
      </c>
      <c r="E34" s="79">
        <v>0</v>
      </c>
      <c r="F34" s="80">
        <v>0</v>
      </c>
    </row>
    <row r="35" spans="1:6" x14ac:dyDescent="0.25">
      <c r="A35" s="18"/>
      <c r="B35" s="25" t="s">
        <v>34</v>
      </c>
      <c r="C35" s="20" t="s">
        <v>31</v>
      </c>
      <c r="D35" s="78">
        <v>0</v>
      </c>
      <c r="E35" s="79">
        <v>0</v>
      </c>
      <c r="F35" s="80">
        <v>0</v>
      </c>
    </row>
    <row r="36" spans="1:6" x14ac:dyDescent="0.25">
      <c r="A36" s="18"/>
      <c r="B36" s="25" t="s">
        <v>35</v>
      </c>
      <c r="C36" s="20" t="s">
        <v>31</v>
      </c>
      <c r="D36" s="78">
        <v>0</v>
      </c>
      <c r="E36" s="79">
        <v>0</v>
      </c>
      <c r="F36" s="80">
        <v>0</v>
      </c>
    </row>
    <row r="37" spans="1:6" x14ac:dyDescent="0.25">
      <c r="A37" s="18" t="s">
        <v>49</v>
      </c>
      <c r="B37" s="24" t="s">
        <v>37</v>
      </c>
      <c r="C37" s="20" t="s">
        <v>31</v>
      </c>
      <c r="D37" s="78">
        <v>0</v>
      </c>
      <c r="E37" s="79">
        <v>0</v>
      </c>
      <c r="F37" s="80">
        <v>0</v>
      </c>
    </row>
    <row r="38" spans="1:6" x14ac:dyDescent="0.25">
      <c r="A38" s="18"/>
      <c r="B38" s="25" t="s">
        <v>34</v>
      </c>
      <c r="C38" s="20" t="s">
        <v>31</v>
      </c>
      <c r="D38" s="78">
        <v>0</v>
      </c>
      <c r="E38" s="79">
        <v>0</v>
      </c>
      <c r="F38" s="80">
        <v>0</v>
      </c>
    </row>
    <row r="39" spans="1:6" x14ac:dyDescent="0.25">
      <c r="A39" s="18"/>
      <c r="B39" s="25" t="s">
        <v>35</v>
      </c>
      <c r="C39" s="20" t="s">
        <v>31</v>
      </c>
      <c r="D39" s="78">
        <v>0</v>
      </c>
      <c r="E39" s="79">
        <v>0</v>
      </c>
      <c r="F39" s="80">
        <v>0</v>
      </c>
    </row>
    <row r="40" spans="1:6" ht="78.75" x14ac:dyDescent="0.25">
      <c r="A40" s="18" t="s">
        <v>50</v>
      </c>
      <c r="B40" s="19" t="s">
        <v>51</v>
      </c>
      <c r="C40" s="20" t="s">
        <v>31</v>
      </c>
      <c r="D40" s="78">
        <v>0</v>
      </c>
      <c r="E40" s="79">
        <v>286.38373838341317</v>
      </c>
      <c r="F40" s="80">
        <v>0</v>
      </c>
    </row>
    <row r="41" spans="1:6" x14ac:dyDescent="0.25">
      <c r="A41" s="18" t="s">
        <v>52</v>
      </c>
      <c r="B41" s="24" t="s">
        <v>33</v>
      </c>
      <c r="C41" s="20" t="s">
        <v>31</v>
      </c>
      <c r="D41" s="78">
        <v>0</v>
      </c>
      <c r="E41" s="79">
        <v>286.38373838341317</v>
      </c>
      <c r="F41" s="80">
        <v>0</v>
      </c>
    </row>
    <row r="42" spans="1:6" x14ac:dyDescent="0.25">
      <c r="A42" s="18"/>
      <c r="B42" s="25" t="s">
        <v>34</v>
      </c>
      <c r="C42" s="20" t="s">
        <v>31</v>
      </c>
      <c r="D42" s="78">
        <v>0</v>
      </c>
      <c r="E42" s="79">
        <v>182.98259398272404</v>
      </c>
      <c r="F42" s="80">
        <v>0</v>
      </c>
    </row>
    <row r="43" spans="1:6" x14ac:dyDescent="0.25">
      <c r="A43" s="18"/>
      <c r="B43" s="25" t="s">
        <v>35</v>
      </c>
      <c r="C43" s="20" t="s">
        <v>31</v>
      </c>
      <c r="D43" s="78">
        <v>0</v>
      </c>
      <c r="E43" s="79">
        <v>103.40114440068911</v>
      </c>
      <c r="F43" s="80">
        <v>0</v>
      </c>
    </row>
    <row r="44" spans="1:6" x14ac:dyDescent="0.25">
      <c r="A44" s="18" t="s">
        <v>53</v>
      </c>
      <c r="B44" s="24" t="s">
        <v>37</v>
      </c>
      <c r="C44" s="20" t="s">
        <v>31</v>
      </c>
      <c r="D44" s="78">
        <v>0</v>
      </c>
      <c r="E44" s="79">
        <v>0</v>
      </c>
      <c r="F44" s="80">
        <v>0</v>
      </c>
    </row>
    <row r="45" spans="1:6" x14ac:dyDescent="0.25">
      <c r="A45" s="18"/>
      <c r="B45" s="25" t="s">
        <v>34</v>
      </c>
      <c r="C45" s="20" t="s">
        <v>31</v>
      </c>
      <c r="D45" s="78">
        <v>0</v>
      </c>
      <c r="E45" s="79">
        <v>0</v>
      </c>
      <c r="F45" s="80">
        <v>0</v>
      </c>
    </row>
    <row r="46" spans="1:6" s="26" customFormat="1" x14ac:dyDescent="0.25">
      <c r="A46" s="18"/>
      <c r="B46" s="25" t="s">
        <v>35</v>
      </c>
      <c r="C46" s="20" t="s">
        <v>31</v>
      </c>
      <c r="D46" s="78">
        <v>0</v>
      </c>
      <c r="E46" s="79">
        <v>0</v>
      </c>
      <c r="F46" s="80">
        <v>0</v>
      </c>
    </row>
    <row r="47" spans="1:6" s="26" customFormat="1" ht="31.5" x14ac:dyDescent="0.25">
      <c r="A47" s="18" t="s">
        <v>54</v>
      </c>
      <c r="B47" s="19" t="s">
        <v>55</v>
      </c>
      <c r="C47" s="20" t="s">
        <v>31</v>
      </c>
      <c r="D47" s="78">
        <v>10736.877017999999</v>
      </c>
      <c r="E47" s="79">
        <v>11399.221012679613</v>
      </c>
      <c r="F47" s="80">
        <v>10736.877017999999</v>
      </c>
    </row>
    <row r="48" spans="1:6" s="26" customFormat="1" x14ac:dyDescent="0.25">
      <c r="A48" s="18" t="s">
        <v>56</v>
      </c>
      <c r="B48" s="24" t="s">
        <v>33</v>
      </c>
      <c r="C48" s="20" t="s">
        <v>31</v>
      </c>
      <c r="D48" s="78">
        <v>10736.877017999999</v>
      </c>
      <c r="E48" s="79">
        <v>11399.221012679613</v>
      </c>
      <c r="F48" s="80">
        <v>10736.877017999999</v>
      </c>
    </row>
    <row r="49" spans="1:6" s="26" customFormat="1" x14ac:dyDescent="0.25">
      <c r="A49" s="18"/>
      <c r="B49" s="25" t="s">
        <v>34</v>
      </c>
      <c r="C49" s="20" t="s">
        <v>31</v>
      </c>
      <c r="D49" s="78">
        <v>5751.6266199999991</v>
      </c>
      <c r="E49" s="79">
        <v>6373.0853843079603</v>
      </c>
      <c r="F49" s="80">
        <v>5751.6266199999991</v>
      </c>
    </row>
    <row r="50" spans="1:6" x14ac:dyDescent="0.25">
      <c r="A50" s="18"/>
      <c r="B50" s="25" t="s">
        <v>35</v>
      </c>
      <c r="C50" s="20" t="s">
        <v>31</v>
      </c>
      <c r="D50" s="78">
        <v>4985.2503980000001</v>
      </c>
      <c r="E50" s="79">
        <v>5026.1356283716523</v>
      </c>
      <c r="F50" s="80">
        <v>4985.2503980000001</v>
      </c>
    </row>
    <row r="51" spans="1:6" x14ac:dyDescent="0.25">
      <c r="A51" s="18" t="s">
        <v>57</v>
      </c>
      <c r="B51" s="24" t="s">
        <v>37</v>
      </c>
      <c r="C51" s="20" t="s">
        <v>31</v>
      </c>
      <c r="D51" s="78">
        <v>0</v>
      </c>
      <c r="E51" s="79">
        <v>0</v>
      </c>
      <c r="F51" s="80">
        <v>0</v>
      </c>
    </row>
    <row r="52" spans="1:6" x14ac:dyDescent="0.25">
      <c r="A52" s="18"/>
      <c r="B52" s="25" t="s">
        <v>34</v>
      </c>
      <c r="C52" s="20" t="s">
        <v>31</v>
      </c>
      <c r="D52" s="78">
        <v>0</v>
      </c>
      <c r="E52" s="79">
        <v>0</v>
      </c>
      <c r="F52" s="80">
        <v>0</v>
      </c>
    </row>
    <row r="53" spans="1:6" x14ac:dyDescent="0.25">
      <c r="A53" s="18"/>
      <c r="B53" s="25" t="s">
        <v>35</v>
      </c>
      <c r="C53" s="20" t="s">
        <v>31</v>
      </c>
      <c r="D53" s="78">
        <v>0</v>
      </c>
      <c r="E53" s="79">
        <v>0</v>
      </c>
      <c r="F53" s="80">
        <v>0</v>
      </c>
    </row>
    <row r="54" spans="1:6" x14ac:dyDescent="0.25">
      <c r="A54" s="18" t="s">
        <v>58</v>
      </c>
      <c r="B54" s="19" t="s">
        <v>59</v>
      </c>
      <c r="C54" s="20" t="s">
        <v>31</v>
      </c>
      <c r="D54" s="78">
        <v>37085.164999999994</v>
      </c>
      <c r="E54" s="79">
        <v>38380.469115707936</v>
      </c>
      <c r="F54" s="80">
        <v>37085.164999999994</v>
      </c>
    </row>
    <row r="55" spans="1:6" x14ac:dyDescent="0.25">
      <c r="A55" s="18" t="s">
        <v>60</v>
      </c>
      <c r="B55" s="24" t="s">
        <v>33</v>
      </c>
      <c r="C55" s="20" t="s">
        <v>31</v>
      </c>
      <c r="D55" s="78">
        <v>37085.164999999994</v>
      </c>
      <c r="E55" s="79">
        <v>38380.469115707936</v>
      </c>
      <c r="F55" s="80">
        <v>37085.164999999994</v>
      </c>
    </row>
    <row r="56" spans="1:6" x14ac:dyDescent="0.25">
      <c r="A56" s="18"/>
      <c r="B56" s="25" t="s">
        <v>34</v>
      </c>
      <c r="C56" s="20" t="s">
        <v>31</v>
      </c>
      <c r="D56" s="78">
        <v>19672.312999999998</v>
      </c>
      <c r="E56" s="79">
        <v>21610.835195160766</v>
      </c>
      <c r="F56" s="80">
        <v>19672.312999999998</v>
      </c>
    </row>
    <row r="57" spans="1:6" x14ac:dyDescent="0.25">
      <c r="A57" s="18"/>
      <c r="B57" s="25" t="s">
        <v>35</v>
      </c>
      <c r="C57" s="20" t="s">
        <v>31</v>
      </c>
      <c r="D57" s="78">
        <v>17412.851999999999</v>
      </c>
      <c r="E57" s="79">
        <v>16769.633920547174</v>
      </c>
      <c r="F57" s="80">
        <v>17412.851999999999</v>
      </c>
    </row>
    <row r="58" spans="1:6" x14ac:dyDescent="0.25">
      <c r="A58" s="18" t="s">
        <v>61</v>
      </c>
      <c r="B58" s="24" t="s">
        <v>37</v>
      </c>
      <c r="C58" s="20" t="s">
        <v>31</v>
      </c>
      <c r="D58" s="78">
        <v>0</v>
      </c>
      <c r="E58" s="79">
        <v>0</v>
      </c>
      <c r="F58" s="80">
        <v>0</v>
      </c>
    </row>
    <row r="59" spans="1:6" x14ac:dyDescent="0.25">
      <c r="A59" s="18"/>
      <c r="B59" s="25" t="s">
        <v>34</v>
      </c>
      <c r="C59" s="20" t="s">
        <v>31</v>
      </c>
      <c r="D59" s="78">
        <v>0</v>
      </c>
      <c r="E59" s="79">
        <v>0</v>
      </c>
      <c r="F59" s="80">
        <v>0</v>
      </c>
    </row>
    <row r="60" spans="1:6" x14ac:dyDescent="0.25">
      <c r="A60" s="18"/>
      <c r="B60" s="25" t="s">
        <v>35</v>
      </c>
      <c r="C60" s="20" t="s">
        <v>31</v>
      </c>
      <c r="D60" s="78">
        <v>0</v>
      </c>
      <c r="E60" s="79">
        <v>0</v>
      </c>
      <c r="F60" s="80">
        <v>0</v>
      </c>
    </row>
    <row r="61" spans="1:6" s="17" customFormat="1" ht="63" x14ac:dyDescent="0.25">
      <c r="A61" s="21" t="s">
        <v>62</v>
      </c>
      <c r="B61" s="22" t="s">
        <v>63</v>
      </c>
      <c r="C61" s="23" t="s">
        <v>31</v>
      </c>
      <c r="D61" s="81">
        <v>3251179.2900000005</v>
      </c>
      <c r="E61" s="82">
        <v>2997858.0410000002</v>
      </c>
      <c r="F61" s="83">
        <v>3251240.7790000001</v>
      </c>
    </row>
    <row r="62" spans="1:6" x14ac:dyDescent="0.25">
      <c r="A62" s="18"/>
      <c r="B62" s="19" t="s">
        <v>64</v>
      </c>
      <c r="C62" s="20" t="s">
        <v>31</v>
      </c>
      <c r="D62" s="78">
        <v>72981.267999999996</v>
      </c>
      <c r="E62" s="79">
        <v>63025</v>
      </c>
      <c r="F62" s="80">
        <v>72981.267999999996</v>
      </c>
    </row>
    <row r="63" spans="1:6" x14ac:dyDescent="0.25">
      <c r="A63" s="18"/>
      <c r="B63" s="25" t="s">
        <v>34</v>
      </c>
      <c r="C63" s="20" t="s">
        <v>31</v>
      </c>
      <c r="D63" s="78">
        <v>40257.485999999997</v>
      </c>
      <c r="E63" s="79">
        <v>34861</v>
      </c>
      <c r="F63" s="80">
        <v>40257.485999999997</v>
      </c>
    </row>
    <row r="64" spans="1:6" x14ac:dyDescent="0.25">
      <c r="A64" s="18"/>
      <c r="B64" s="25" t="s">
        <v>35</v>
      </c>
      <c r="C64" s="20" t="s">
        <v>31</v>
      </c>
      <c r="D64" s="78">
        <v>32723.781999999999</v>
      </c>
      <c r="E64" s="79">
        <v>28164</v>
      </c>
      <c r="F64" s="80">
        <v>32723.781999999999</v>
      </c>
    </row>
    <row r="65" spans="1:6" x14ac:dyDescent="0.25">
      <c r="A65" s="18"/>
      <c r="B65" s="19" t="s">
        <v>65</v>
      </c>
      <c r="C65" s="20" t="s">
        <v>31</v>
      </c>
      <c r="D65" s="78">
        <v>52187.370999999999</v>
      </c>
      <c r="E65" s="79">
        <v>41517</v>
      </c>
      <c r="F65" s="80">
        <v>52187.370999999999</v>
      </c>
    </row>
    <row r="66" spans="1:6" x14ac:dyDescent="0.25">
      <c r="A66" s="18"/>
      <c r="B66" s="25" t="s">
        <v>34</v>
      </c>
      <c r="C66" s="20" t="s">
        <v>31</v>
      </c>
      <c r="D66" s="78">
        <v>26192.828000000001</v>
      </c>
      <c r="E66" s="79">
        <v>21332</v>
      </c>
      <c r="F66" s="80">
        <v>26192.828000000001</v>
      </c>
    </row>
    <row r="67" spans="1:6" x14ac:dyDescent="0.25">
      <c r="A67" s="18"/>
      <c r="B67" s="25" t="s">
        <v>35</v>
      </c>
      <c r="C67" s="20" t="s">
        <v>31</v>
      </c>
      <c r="D67" s="78">
        <v>25994.543000000001</v>
      </c>
      <c r="E67" s="79">
        <v>20185</v>
      </c>
      <c r="F67" s="80">
        <v>25994.543000000001</v>
      </c>
    </row>
    <row r="68" spans="1:6" x14ac:dyDescent="0.25">
      <c r="A68" s="18"/>
      <c r="B68" s="19" t="s">
        <v>66</v>
      </c>
      <c r="C68" s="20" t="s">
        <v>31</v>
      </c>
      <c r="D68" s="78">
        <v>61385.45</v>
      </c>
      <c r="E68" s="79">
        <v>47053</v>
      </c>
      <c r="F68" s="80">
        <v>61446.938999999998</v>
      </c>
    </row>
    <row r="69" spans="1:6" x14ac:dyDescent="0.25">
      <c r="A69" s="18"/>
      <c r="B69" s="25" t="s">
        <v>34</v>
      </c>
      <c r="C69" s="20" t="s">
        <v>31</v>
      </c>
      <c r="D69" s="78">
        <v>29288.09</v>
      </c>
      <c r="E69" s="79">
        <v>24629</v>
      </c>
      <c r="F69" s="80">
        <v>29318.976000000002</v>
      </c>
    </row>
    <row r="70" spans="1:6" x14ac:dyDescent="0.25">
      <c r="A70" s="18"/>
      <c r="B70" s="25" t="s">
        <v>35</v>
      </c>
      <c r="C70" s="20" t="s">
        <v>31</v>
      </c>
      <c r="D70" s="78">
        <v>32097.360000000001</v>
      </c>
      <c r="E70" s="79">
        <v>22424</v>
      </c>
      <c r="F70" s="80">
        <v>32127.962999999992</v>
      </c>
    </row>
    <row r="71" spans="1:6" x14ac:dyDescent="0.25">
      <c r="A71" s="18"/>
      <c r="B71" s="19" t="s">
        <v>67</v>
      </c>
      <c r="C71" s="20" t="s">
        <v>31</v>
      </c>
      <c r="D71" s="78">
        <v>3064625.2010000004</v>
      </c>
      <c r="E71" s="79">
        <v>2846263.0410000002</v>
      </c>
      <c r="F71" s="80">
        <v>3064625.2010000004</v>
      </c>
    </row>
    <row r="72" spans="1:6" x14ac:dyDescent="0.25">
      <c r="A72" s="18"/>
      <c r="B72" s="25" t="s">
        <v>34</v>
      </c>
      <c r="C72" s="20" t="s">
        <v>31</v>
      </c>
      <c r="D72" s="78">
        <v>1506930.851</v>
      </c>
      <c r="E72" s="79">
        <v>1397865.388</v>
      </c>
      <c r="F72" s="80">
        <v>1506930.851</v>
      </c>
    </row>
    <row r="73" spans="1:6" x14ac:dyDescent="0.25">
      <c r="A73" s="18"/>
      <c r="B73" s="25" t="s">
        <v>35</v>
      </c>
      <c r="C73" s="20" t="s">
        <v>31</v>
      </c>
      <c r="D73" s="78">
        <v>1557694.35</v>
      </c>
      <c r="E73" s="79">
        <v>1448397.6529999999</v>
      </c>
      <c r="F73" s="80">
        <v>1557694.35</v>
      </c>
    </row>
    <row r="74" spans="1:6" s="17" customFormat="1" ht="47.25" x14ac:dyDescent="0.25">
      <c r="A74" s="21" t="s">
        <v>68</v>
      </c>
      <c r="B74" s="22" t="s">
        <v>69</v>
      </c>
      <c r="C74" s="23" t="s">
        <v>31</v>
      </c>
      <c r="D74" s="81">
        <v>106535.785</v>
      </c>
      <c r="E74" s="82">
        <v>102611.1</v>
      </c>
      <c r="F74" s="83">
        <v>104162.098</v>
      </c>
    </row>
    <row r="75" spans="1:6" x14ac:dyDescent="0.25">
      <c r="A75" s="18"/>
      <c r="B75" s="24" t="s">
        <v>70</v>
      </c>
      <c r="C75" s="20" t="s">
        <v>31</v>
      </c>
      <c r="D75" s="78">
        <v>57112.642999999996</v>
      </c>
      <c r="E75" s="79">
        <v>54349.5</v>
      </c>
      <c r="F75" s="80">
        <v>55669.116999999998</v>
      </c>
    </row>
    <row r="76" spans="1:6" ht="16.5" thickBot="1" x14ac:dyDescent="0.3">
      <c r="A76" s="27"/>
      <c r="B76" s="28" t="s">
        <v>71</v>
      </c>
      <c r="C76" s="29" t="s">
        <v>31</v>
      </c>
      <c r="D76" s="84">
        <v>49423.142</v>
      </c>
      <c r="E76" s="85">
        <v>48261.599999999999</v>
      </c>
      <c r="F76" s="86">
        <v>48492.981</v>
      </c>
    </row>
    <row r="77" spans="1:6" s="17" customFormat="1" x14ac:dyDescent="0.25">
      <c r="A77" s="14" t="s">
        <v>72</v>
      </c>
      <c r="B77" s="15" t="s">
        <v>73</v>
      </c>
      <c r="C77" s="16"/>
      <c r="D77" s="90">
        <v>9.3610000000000007</v>
      </c>
      <c r="E77" s="91">
        <v>9.3610000000000007</v>
      </c>
      <c r="F77" s="92">
        <v>9.3610000000000007</v>
      </c>
    </row>
    <row r="78" spans="1:6" x14ac:dyDescent="0.25">
      <c r="A78" s="18"/>
      <c r="B78" s="19" t="s">
        <v>28</v>
      </c>
      <c r="C78" s="20"/>
      <c r="D78" s="93"/>
      <c r="E78" s="94"/>
      <c r="F78" s="95"/>
    </row>
    <row r="79" spans="1:6" ht="31.5" x14ac:dyDescent="0.25">
      <c r="A79" s="21" t="s">
        <v>74</v>
      </c>
      <c r="B79" s="22" t="s">
        <v>75</v>
      </c>
      <c r="C79" s="23" t="s">
        <v>76</v>
      </c>
      <c r="D79" s="96">
        <v>8.6550000000000011</v>
      </c>
      <c r="E79" s="97">
        <v>8.6550000000000011</v>
      </c>
      <c r="F79" s="98">
        <v>8.6550000000000011</v>
      </c>
    </row>
    <row r="80" spans="1:6" ht="63" x14ac:dyDescent="0.25">
      <c r="A80" s="21" t="s">
        <v>77</v>
      </c>
      <c r="B80" s="22" t="s">
        <v>78</v>
      </c>
      <c r="C80" s="23" t="s">
        <v>76</v>
      </c>
      <c r="D80" s="96">
        <v>0.70200000000000007</v>
      </c>
      <c r="E80" s="97">
        <v>0.70200000000000007</v>
      </c>
      <c r="F80" s="98">
        <v>0.70200000000000007</v>
      </c>
    </row>
    <row r="81" spans="1:6" x14ac:dyDescent="0.25">
      <c r="A81" s="18"/>
      <c r="B81" s="24" t="s">
        <v>64</v>
      </c>
      <c r="C81" s="20" t="s">
        <v>76</v>
      </c>
      <c r="D81" s="93">
        <v>0.62</v>
      </c>
      <c r="E81" s="94">
        <v>0.62</v>
      </c>
      <c r="F81" s="95">
        <v>0.62</v>
      </c>
    </row>
    <row r="82" spans="1:6" x14ac:dyDescent="0.25">
      <c r="A82" s="18"/>
      <c r="B82" s="24" t="s">
        <v>65</v>
      </c>
      <c r="C82" s="20" t="s">
        <v>76</v>
      </c>
      <c r="D82" s="93">
        <v>6.5000000000000002E-2</v>
      </c>
      <c r="E82" s="94">
        <v>6.5000000000000002E-2</v>
      </c>
      <c r="F82" s="95">
        <v>6.5000000000000002E-2</v>
      </c>
    </row>
    <row r="83" spans="1:6" x14ac:dyDescent="0.25">
      <c r="A83" s="18"/>
      <c r="B83" s="24" t="s">
        <v>66</v>
      </c>
      <c r="C83" s="20" t="s">
        <v>76</v>
      </c>
      <c r="D83" s="93">
        <v>1.6E-2</v>
      </c>
      <c r="E83" s="94">
        <v>1.6E-2</v>
      </c>
      <c r="F83" s="95">
        <v>1.6E-2</v>
      </c>
    </row>
    <row r="84" spans="1:6" x14ac:dyDescent="0.25">
      <c r="A84" s="18"/>
      <c r="B84" s="24" t="s">
        <v>67</v>
      </c>
      <c r="C84" s="20" t="s">
        <v>76</v>
      </c>
      <c r="D84" s="93">
        <v>1E-3</v>
      </c>
      <c r="E84" s="94">
        <v>1E-3</v>
      </c>
      <c r="F84" s="95">
        <v>1E-3</v>
      </c>
    </row>
    <row r="85" spans="1:6" ht="48" thickBot="1" x14ac:dyDescent="0.3">
      <c r="A85" s="30" t="s">
        <v>79</v>
      </c>
      <c r="B85" s="31" t="s">
        <v>80</v>
      </c>
      <c r="C85" s="32" t="s">
        <v>76</v>
      </c>
      <c r="D85" s="99">
        <v>4.0000000000000001E-3</v>
      </c>
      <c r="E85" s="100">
        <v>4.0000000000000001E-3</v>
      </c>
      <c r="F85" s="101">
        <v>4.0000000000000001E-3</v>
      </c>
    </row>
    <row r="86" spans="1:6" s="17" customFormat="1" ht="31.5" x14ac:dyDescent="0.25">
      <c r="A86" s="14" t="s">
        <v>81</v>
      </c>
      <c r="B86" s="15" t="s">
        <v>82</v>
      </c>
      <c r="C86" s="16"/>
      <c r="D86" s="75">
        <v>22127</v>
      </c>
      <c r="E86" s="76">
        <v>22127</v>
      </c>
      <c r="F86" s="77">
        <v>22127</v>
      </c>
    </row>
    <row r="87" spans="1:6" x14ac:dyDescent="0.25">
      <c r="A87" s="18"/>
      <c r="B87" s="19" t="s">
        <v>28</v>
      </c>
      <c r="C87" s="20"/>
      <c r="D87" s="78"/>
      <c r="E87" s="79"/>
      <c r="F87" s="80"/>
    </row>
    <row r="88" spans="1:6" ht="31.5" x14ac:dyDescent="0.25">
      <c r="A88" s="21" t="s">
        <v>83</v>
      </c>
      <c r="B88" s="22" t="s">
        <v>84</v>
      </c>
      <c r="C88" s="23" t="s">
        <v>85</v>
      </c>
      <c r="D88" s="81">
        <v>9295</v>
      </c>
      <c r="E88" s="82">
        <v>9295</v>
      </c>
      <c r="F88" s="83">
        <v>9295</v>
      </c>
    </row>
    <row r="89" spans="1:6" ht="63" x14ac:dyDescent="0.25">
      <c r="A89" s="21" t="s">
        <v>86</v>
      </c>
      <c r="B89" s="22" t="s">
        <v>87</v>
      </c>
      <c r="C89" s="23" t="s">
        <v>85</v>
      </c>
      <c r="D89" s="81">
        <v>12832</v>
      </c>
      <c r="E89" s="82">
        <v>12832</v>
      </c>
      <c r="F89" s="83">
        <v>12832</v>
      </c>
    </row>
    <row r="90" spans="1:6" x14ac:dyDescent="0.25">
      <c r="A90" s="18"/>
      <c r="B90" s="24" t="s">
        <v>64</v>
      </c>
      <c r="C90" s="20" t="s">
        <v>85</v>
      </c>
      <c r="D90" s="78">
        <v>6292</v>
      </c>
      <c r="E90" s="79">
        <v>6292</v>
      </c>
      <c r="F90" s="80">
        <v>6292</v>
      </c>
    </row>
    <row r="91" spans="1:6" x14ac:dyDescent="0.25">
      <c r="A91" s="18"/>
      <c r="B91" s="24" t="s">
        <v>65</v>
      </c>
      <c r="C91" s="20" t="s">
        <v>85</v>
      </c>
      <c r="D91" s="78">
        <v>902</v>
      </c>
      <c r="E91" s="79">
        <v>902</v>
      </c>
      <c r="F91" s="80">
        <v>902</v>
      </c>
    </row>
    <row r="92" spans="1:6" x14ac:dyDescent="0.25">
      <c r="A92" s="18"/>
      <c r="B92" s="24" t="s">
        <v>66</v>
      </c>
      <c r="C92" s="20" t="s">
        <v>85</v>
      </c>
      <c r="D92" s="78">
        <v>678</v>
      </c>
      <c r="E92" s="79">
        <v>678</v>
      </c>
      <c r="F92" s="80">
        <v>678</v>
      </c>
    </row>
    <row r="93" spans="1:6" ht="16.5" thickBot="1" x14ac:dyDescent="0.3">
      <c r="A93" s="27"/>
      <c r="B93" s="28" t="s">
        <v>67</v>
      </c>
      <c r="C93" s="29" t="s">
        <v>85</v>
      </c>
      <c r="D93" s="84">
        <v>4960</v>
      </c>
      <c r="E93" s="85">
        <v>4960</v>
      </c>
      <c r="F93" s="86">
        <v>4960</v>
      </c>
    </row>
    <row r="94" spans="1:6" ht="16.5" thickBot="1" x14ac:dyDescent="0.3">
      <c r="A94" s="33" t="s">
        <v>88</v>
      </c>
      <c r="B94" s="34" t="s">
        <v>89</v>
      </c>
      <c r="C94" s="35" t="s">
        <v>85</v>
      </c>
      <c r="D94" s="87">
        <v>22127</v>
      </c>
      <c r="E94" s="88">
        <v>22127</v>
      </c>
      <c r="F94" s="89">
        <v>22127</v>
      </c>
    </row>
    <row r="95" spans="1:6" ht="31.5" x14ac:dyDescent="0.25">
      <c r="A95" s="36" t="s">
        <v>90</v>
      </c>
      <c r="B95" s="37" t="s">
        <v>91</v>
      </c>
      <c r="C95" s="38" t="s">
        <v>92</v>
      </c>
      <c r="D95" s="69">
        <v>65920.710912987561</v>
      </c>
      <c r="E95" s="70">
        <v>58267.902690599993</v>
      </c>
      <c r="F95" s="71">
        <v>585201.28016721585</v>
      </c>
    </row>
    <row r="96" spans="1:6" ht="31.5" x14ac:dyDescent="0.25">
      <c r="A96" s="18" t="s">
        <v>93</v>
      </c>
      <c r="B96" s="19" t="s">
        <v>94</v>
      </c>
      <c r="C96" s="20"/>
      <c r="D96" s="72"/>
      <c r="E96" s="73"/>
      <c r="F96" s="74"/>
    </row>
    <row r="97" spans="1:6" x14ac:dyDescent="0.25">
      <c r="A97" s="18" t="s">
        <v>95</v>
      </c>
      <c r="B97" s="19" t="s">
        <v>96</v>
      </c>
      <c r="C97" s="20" t="s">
        <v>97</v>
      </c>
      <c r="D97" s="63">
        <v>51.7</v>
      </c>
      <c r="E97" s="64">
        <v>51.7</v>
      </c>
      <c r="F97" s="65">
        <v>102.77784531365874</v>
      </c>
    </row>
    <row r="98" spans="1:6" ht="47.25" x14ac:dyDescent="0.25">
      <c r="A98" s="18" t="s">
        <v>98</v>
      </c>
      <c r="B98" s="19" t="s">
        <v>99</v>
      </c>
      <c r="C98" s="20" t="s">
        <v>100</v>
      </c>
      <c r="D98" s="63">
        <v>37.408873360589595</v>
      </c>
      <c r="E98" s="64">
        <v>34.410223053191487</v>
      </c>
      <c r="F98" s="65">
        <v>140.26124886910208</v>
      </c>
    </row>
    <row r="99" spans="1:6" ht="31.5" x14ac:dyDescent="0.25">
      <c r="A99" s="18" t="s">
        <v>101</v>
      </c>
      <c r="B99" s="19" t="s">
        <v>102</v>
      </c>
      <c r="C99" s="20"/>
      <c r="D99" s="63" t="s">
        <v>175</v>
      </c>
      <c r="E99" s="64" t="s">
        <v>175</v>
      </c>
      <c r="F99" s="65" t="s">
        <v>175</v>
      </c>
    </row>
    <row r="100" spans="1:6" ht="31.5" x14ac:dyDescent="0.25">
      <c r="A100" s="18" t="s">
        <v>103</v>
      </c>
      <c r="B100" s="19" t="s">
        <v>104</v>
      </c>
      <c r="C100" s="20" t="s">
        <v>92</v>
      </c>
      <c r="D100" s="63">
        <v>10568.330244853163</v>
      </c>
      <c r="E100" s="64">
        <v>9367.2999999999993</v>
      </c>
      <c r="F100" s="65">
        <v>77037.292678209313</v>
      </c>
    </row>
    <row r="101" spans="1:6" ht="31.5" x14ac:dyDescent="0.25">
      <c r="A101" s="18" t="s">
        <v>105</v>
      </c>
      <c r="B101" s="19" t="s">
        <v>106</v>
      </c>
      <c r="C101" s="20" t="s">
        <v>92</v>
      </c>
      <c r="D101" s="63">
        <v>1436.003515089905</v>
      </c>
      <c r="E101" s="64">
        <v>3240.6</v>
      </c>
      <c r="F101" s="65">
        <v>92444.751213851167</v>
      </c>
    </row>
    <row r="102" spans="1:6" ht="31.5" x14ac:dyDescent="0.25">
      <c r="A102" s="18" t="s">
        <v>107</v>
      </c>
      <c r="B102" s="19" t="s">
        <v>108</v>
      </c>
      <c r="C102" s="20" t="s">
        <v>92</v>
      </c>
      <c r="D102" s="63">
        <v>10.585631492022921</v>
      </c>
      <c r="E102" s="64">
        <v>9.6999999999999993</v>
      </c>
      <c r="F102" s="65">
        <v>42560.093103070227</v>
      </c>
    </row>
    <row r="103" spans="1:6" ht="31.5" x14ac:dyDescent="0.25">
      <c r="A103" s="18" t="s">
        <v>109</v>
      </c>
      <c r="B103" s="19" t="s">
        <v>110</v>
      </c>
      <c r="C103" s="20" t="s">
        <v>92</v>
      </c>
      <c r="D103" s="63">
        <v>13.203583366394181</v>
      </c>
      <c r="E103" s="64">
        <v>12.1</v>
      </c>
      <c r="F103" s="65">
        <v>53200.116378837789</v>
      </c>
    </row>
    <row r="104" spans="1:6" ht="31.5" x14ac:dyDescent="0.25">
      <c r="A104" s="18" t="s">
        <v>111</v>
      </c>
      <c r="B104" s="19" t="s">
        <v>112</v>
      </c>
      <c r="C104" s="20" t="s">
        <v>113</v>
      </c>
      <c r="D104" s="63">
        <v>2.0029491769016767E-2</v>
      </c>
      <c r="E104" s="64">
        <v>2.0766149871998086E-2</v>
      </c>
      <c r="F104" s="65">
        <v>9.0909090909090882</v>
      </c>
    </row>
    <row r="105" spans="1:6" ht="48" thickBot="1" x14ac:dyDescent="0.3">
      <c r="A105" s="27" t="s">
        <v>114</v>
      </c>
      <c r="B105" s="39" t="s">
        <v>115</v>
      </c>
      <c r="C105" s="29"/>
      <c r="D105" s="66" t="s">
        <v>175</v>
      </c>
      <c r="E105" s="67" t="s">
        <v>175</v>
      </c>
      <c r="F105" s="68" t="s">
        <v>175</v>
      </c>
    </row>
    <row r="106" spans="1:6" s="26" customFormat="1" x14ac:dyDescent="0.25">
      <c r="A106" s="40" t="s">
        <v>116</v>
      </c>
      <c r="D106" s="6"/>
    </row>
    <row r="107" spans="1:6" x14ac:dyDescent="0.25">
      <c r="A107" s="26" t="s">
        <v>117</v>
      </c>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B59" sqref="B59"/>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6384" width="9.140625" style="41"/>
  </cols>
  <sheetData>
    <row r="1" spans="1:9" ht="51" customHeight="1" x14ac:dyDescent="0.25">
      <c r="G1" s="116" t="s">
        <v>118</v>
      </c>
      <c r="H1" s="116"/>
      <c r="I1" s="116"/>
    </row>
    <row r="5" spans="1:9" ht="16.5" x14ac:dyDescent="0.25">
      <c r="A5" s="117" t="s">
        <v>119</v>
      </c>
      <c r="B5" s="117"/>
      <c r="C5" s="117"/>
      <c r="D5" s="117"/>
      <c r="E5" s="117"/>
      <c r="F5" s="117"/>
      <c r="G5" s="117"/>
      <c r="H5" s="117"/>
      <c r="I5" s="117"/>
    </row>
    <row r="6" spans="1:9" x14ac:dyDescent="0.25">
      <c r="C6" s="42" t="s">
        <v>176</v>
      </c>
    </row>
    <row r="8" spans="1:9" s="43" customFormat="1" ht="42" customHeight="1" x14ac:dyDescent="0.25">
      <c r="A8" s="118" t="s">
        <v>20</v>
      </c>
      <c r="B8" s="119" t="s">
        <v>21</v>
      </c>
      <c r="C8" s="119" t="s">
        <v>120</v>
      </c>
      <c r="D8" s="119" t="s">
        <v>121</v>
      </c>
      <c r="E8" s="119"/>
      <c r="F8" s="119" t="s">
        <v>122</v>
      </c>
      <c r="G8" s="119"/>
      <c r="H8" s="119" t="s">
        <v>123</v>
      </c>
      <c r="I8" s="120"/>
    </row>
    <row r="9" spans="1:9" s="46" customFormat="1" ht="30" x14ac:dyDescent="0.25">
      <c r="A9" s="118"/>
      <c r="B9" s="119"/>
      <c r="C9" s="119"/>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0" s="46" customFormat="1" ht="30" hidden="1" outlineLevel="1" x14ac:dyDescent="0.25">
      <c r="A17" s="50"/>
      <c r="B17" s="51" t="s">
        <v>135</v>
      </c>
      <c r="C17" s="50" t="s">
        <v>131</v>
      </c>
      <c r="D17" s="52"/>
      <c r="E17" s="52"/>
      <c r="F17" s="52"/>
      <c r="G17" s="52"/>
      <c r="H17" s="52"/>
      <c r="I17" s="52"/>
    </row>
    <row r="18" spans="1:10" s="46" customFormat="1" ht="15" hidden="1" outlineLevel="1" x14ac:dyDescent="0.25">
      <c r="A18" s="50"/>
      <c r="B18" s="51" t="s">
        <v>136</v>
      </c>
      <c r="C18" s="50" t="s">
        <v>131</v>
      </c>
      <c r="D18" s="52"/>
      <c r="E18" s="52"/>
      <c r="F18" s="52"/>
      <c r="G18" s="52"/>
      <c r="H18" s="52"/>
      <c r="I18" s="52"/>
    </row>
    <row r="19" spans="1:10" s="46" customFormat="1" ht="30" hidden="1" outlineLevel="1" x14ac:dyDescent="0.25">
      <c r="A19" s="47" t="s">
        <v>72</v>
      </c>
      <c r="B19" s="48" t="s">
        <v>137</v>
      </c>
      <c r="C19" s="47" t="s">
        <v>131</v>
      </c>
      <c r="D19" s="49"/>
      <c r="E19" s="49"/>
      <c r="F19" s="49"/>
      <c r="G19" s="49"/>
      <c r="H19" s="49"/>
      <c r="I19" s="49"/>
    </row>
    <row r="20" spans="1:10" s="46" customFormat="1" ht="15" collapsed="1" x14ac:dyDescent="0.25">
      <c r="A20" s="53" t="s">
        <v>81</v>
      </c>
      <c r="B20" s="54" t="s">
        <v>138</v>
      </c>
      <c r="C20" s="53"/>
      <c r="D20" s="55"/>
      <c r="E20" s="55"/>
      <c r="F20" s="55"/>
      <c r="G20" s="55"/>
      <c r="H20" s="55"/>
      <c r="I20" s="55"/>
    </row>
    <row r="21" spans="1:10" s="46" customFormat="1" ht="45" x14ac:dyDescent="0.25">
      <c r="A21" s="50" t="s">
        <v>83</v>
      </c>
      <c r="B21" s="51" t="s">
        <v>139</v>
      </c>
      <c r="C21" s="50" t="s">
        <v>131</v>
      </c>
      <c r="D21" s="52">
        <v>18.13</v>
      </c>
      <c r="E21" s="52">
        <v>18.100000000000001</v>
      </c>
      <c r="F21" s="52">
        <v>18.100000000000001</v>
      </c>
      <c r="G21" s="52">
        <v>18.669999999999998</v>
      </c>
      <c r="H21" s="56">
        <v>18.669999999999998</v>
      </c>
      <c r="I21" s="56">
        <v>271.49571855118404</v>
      </c>
    </row>
    <row r="22" spans="1:10" s="46" customFormat="1" ht="60" x14ac:dyDescent="0.25">
      <c r="A22" s="50" t="s">
        <v>86</v>
      </c>
      <c r="B22" s="51" t="s">
        <v>140</v>
      </c>
      <c r="C22" s="50" t="s">
        <v>131</v>
      </c>
      <c r="D22" s="52">
        <v>13.729999999999999</v>
      </c>
      <c r="E22" s="52">
        <v>18.03</v>
      </c>
      <c r="F22" s="52">
        <v>18.03</v>
      </c>
      <c r="G22" s="52">
        <v>14.46</v>
      </c>
      <c r="H22" s="56">
        <v>14.46</v>
      </c>
      <c r="I22" s="56">
        <v>350.80558784365257</v>
      </c>
    </row>
    <row r="23" spans="1:10" s="46" customFormat="1" ht="15" x14ac:dyDescent="0.25">
      <c r="A23" s="50" t="s">
        <v>141</v>
      </c>
      <c r="B23" s="51" t="s">
        <v>142</v>
      </c>
      <c r="C23" s="50" t="s">
        <v>113</v>
      </c>
      <c r="D23" s="52"/>
      <c r="E23" s="52"/>
      <c r="F23" s="52"/>
      <c r="G23" s="52"/>
      <c r="H23" s="52"/>
      <c r="I23" s="52"/>
    </row>
    <row r="24" spans="1:10" s="46" customFormat="1" ht="15" x14ac:dyDescent="0.25">
      <c r="A24" s="50"/>
      <c r="B24" s="51" t="s">
        <v>64</v>
      </c>
      <c r="C24" s="50" t="s">
        <v>113</v>
      </c>
      <c r="D24" s="56">
        <v>23.12</v>
      </c>
      <c r="E24" s="56">
        <v>23.34</v>
      </c>
      <c r="F24" s="56">
        <v>23.34</v>
      </c>
      <c r="G24" s="56">
        <v>22.7</v>
      </c>
      <c r="H24" s="56">
        <v>22.7</v>
      </c>
      <c r="I24" s="56">
        <v>22.513594080402306</v>
      </c>
      <c r="J24" s="57"/>
    </row>
    <row r="25" spans="1:10" s="46" customFormat="1" ht="15" x14ac:dyDescent="0.25">
      <c r="A25" s="50"/>
      <c r="B25" s="51" t="s">
        <v>65</v>
      </c>
      <c r="C25" s="50" t="s">
        <v>113</v>
      </c>
      <c r="D25" s="56">
        <v>21.77</v>
      </c>
      <c r="E25" s="56">
        <v>21.97</v>
      </c>
      <c r="F25" s="56">
        <v>21.97</v>
      </c>
      <c r="G25" s="56">
        <v>21.37</v>
      </c>
      <c r="H25" s="56">
        <v>21.37</v>
      </c>
      <c r="I25" s="56">
        <v>21.197181798099681</v>
      </c>
      <c r="J25" s="57"/>
    </row>
    <row r="26" spans="1:10" s="46" customFormat="1" ht="15" x14ac:dyDescent="0.25">
      <c r="A26" s="50"/>
      <c r="B26" s="51" t="s">
        <v>66</v>
      </c>
      <c r="C26" s="50" t="s">
        <v>113</v>
      </c>
      <c r="D26" s="56">
        <v>13.82</v>
      </c>
      <c r="E26" s="56">
        <v>13.94</v>
      </c>
      <c r="F26" s="56">
        <v>13.94</v>
      </c>
      <c r="G26" s="56">
        <v>13.56</v>
      </c>
      <c r="H26" s="56">
        <v>13.56</v>
      </c>
      <c r="I26" s="56">
        <v>13.450116545698965</v>
      </c>
      <c r="J26" s="57"/>
    </row>
    <row r="27" spans="1:10" s="46" customFormat="1" ht="15" x14ac:dyDescent="0.25">
      <c r="A27" s="50"/>
      <c r="B27" s="51" t="s">
        <v>67</v>
      </c>
      <c r="C27" s="50" t="s">
        <v>113</v>
      </c>
      <c r="D27" s="56">
        <v>7.45</v>
      </c>
      <c r="E27" s="56">
        <v>7.52</v>
      </c>
      <c r="F27" s="56">
        <v>7.52</v>
      </c>
      <c r="G27" s="56">
        <v>7.32</v>
      </c>
      <c r="H27" s="56">
        <v>7.32</v>
      </c>
      <c r="I27" s="56">
        <v>7.2560392653118004</v>
      </c>
      <c r="J27" s="57"/>
    </row>
    <row r="28" spans="1:10" s="46" customFormat="1" ht="15" hidden="1" outlineLevel="1" x14ac:dyDescent="0.25">
      <c r="A28" s="47" t="s">
        <v>88</v>
      </c>
      <c r="B28" s="48" t="s">
        <v>143</v>
      </c>
      <c r="C28" s="47" t="s">
        <v>113</v>
      </c>
      <c r="D28" s="49"/>
      <c r="E28" s="49"/>
      <c r="F28" s="49"/>
      <c r="G28" s="49"/>
      <c r="H28" s="49"/>
      <c r="I28" s="49"/>
    </row>
    <row r="29" spans="1:10" s="46" customFormat="1" ht="30" hidden="1" outlineLevel="1" x14ac:dyDescent="0.25">
      <c r="A29" s="50" t="s">
        <v>144</v>
      </c>
      <c r="B29" s="51" t="s">
        <v>145</v>
      </c>
      <c r="C29" s="50" t="s">
        <v>146</v>
      </c>
      <c r="D29" s="52"/>
      <c r="E29" s="52"/>
      <c r="F29" s="52"/>
      <c r="G29" s="52"/>
      <c r="H29" s="52"/>
      <c r="I29" s="52"/>
    </row>
    <row r="30" spans="1:10" s="46" customFormat="1" ht="30" hidden="1" outlineLevel="1" x14ac:dyDescent="0.25">
      <c r="A30" s="50"/>
      <c r="B30" s="51" t="s">
        <v>147</v>
      </c>
      <c r="C30" s="50" t="s">
        <v>146</v>
      </c>
      <c r="D30" s="52"/>
      <c r="E30" s="52"/>
      <c r="F30" s="52"/>
      <c r="G30" s="52"/>
      <c r="H30" s="52"/>
      <c r="I30" s="52"/>
    </row>
    <row r="31" spans="1:10" s="46" customFormat="1" ht="30" hidden="1" outlineLevel="1" x14ac:dyDescent="0.25">
      <c r="A31" s="50" t="s">
        <v>148</v>
      </c>
      <c r="B31" s="51" t="s">
        <v>149</v>
      </c>
      <c r="C31" s="50" t="s">
        <v>129</v>
      </c>
      <c r="D31" s="52"/>
      <c r="E31" s="52"/>
      <c r="F31" s="52"/>
      <c r="G31" s="52"/>
      <c r="H31" s="52"/>
      <c r="I31" s="52"/>
    </row>
    <row r="32" spans="1:10" s="46" customFormat="1" ht="30" hidden="1" outlineLevel="1" x14ac:dyDescent="0.25">
      <c r="A32" s="50" t="s">
        <v>150</v>
      </c>
      <c r="B32" s="51" t="s">
        <v>151</v>
      </c>
      <c r="C32" s="50" t="s">
        <v>152</v>
      </c>
      <c r="D32" s="52"/>
      <c r="E32" s="52"/>
      <c r="F32" s="52"/>
      <c r="G32" s="52"/>
      <c r="H32" s="52"/>
      <c r="I32" s="52"/>
    </row>
    <row r="33" spans="1:9" s="46" customFormat="1" ht="15" hidden="1" outlineLevel="1" x14ac:dyDescent="0.25">
      <c r="A33" s="50" t="s">
        <v>153</v>
      </c>
      <c r="B33" s="51" t="s">
        <v>154</v>
      </c>
      <c r="C33" s="50" t="s">
        <v>152</v>
      </c>
      <c r="D33" s="52"/>
      <c r="E33" s="52"/>
      <c r="F33" s="52"/>
      <c r="G33" s="52"/>
      <c r="H33" s="52"/>
      <c r="I33" s="52"/>
    </row>
    <row r="34" spans="1:9" s="46" customFormat="1" ht="15" hidden="1" outlineLevel="1" x14ac:dyDescent="0.25">
      <c r="A34" s="50" t="s">
        <v>155</v>
      </c>
      <c r="B34" s="51" t="s">
        <v>156</v>
      </c>
      <c r="C34" s="50" t="s">
        <v>152</v>
      </c>
      <c r="D34" s="52"/>
      <c r="E34" s="52"/>
      <c r="F34" s="52"/>
      <c r="G34" s="52"/>
      <c r="H34" s="52"/>
      <c r="I34" s="52"/>
    </row>
    <row r="35" spans="1:9" s="46" customFormat="1" ht="18" hidden="1" outlineLevel="1" x14ac:dyDescent="0.25">
      <c r="A35" s="50"/>
      <c r="B35" s="51" t="s">
        <v>157</v>
      </c>
      <c r="C35" s="50" t="s">
        <v>152</v>
      </c>
      <c r="D35" s="52"/>
      <c r="E35" s="52"/>
      <c r="F35" s="52"/>
      <c r="G35" s="52"/>
      <c r="H35" s="52"/>
      <c r="I35" s="52"/>
    </row>
    <row r="36" spans="1:9" s="46" customFormat="1" ht="18" hidden="1" outlineLevel="1" x14ac:dyDescent="0.25">
      <c r="A36" s="50"/>
      <c r="B36" s="51" t="s">
        <v>158</v>
      </c>
      <c r="C36" s="50" t="s">
        <v>152</v>
      </c>
      <c r="D36" s="52"/>
      <c r="E36" s="52"/>
      <c r="F36" s="52"/>
      <c r="G36" s="52"/>
      <c r="H36" s="52"/>
      <c r="I36" s="52"/>
    </row>
    <row r="37" spans="1:9" s="46" customFormat="1" ht="18" hidden="1" outlineLevel="1" x14ac:dyDescent="0.25">
      <c r="A37" s="50"/>
      <c r="B37" s="51" t="s">
        <v>159</v>
      </c>
      <c r="C37" s="50" t="s">
        <v>152</v>
      </c>
      <c r="D37" s="52"/>
      <c r="E37" s="52"/>
      <c r="F37" s="52"/>
      <c r="G37" s="52"/>
      <c r="H37" s="52"/>
      <c r="I37" s="52"/>
    </row>
    <row r="38" spans="1:9" s="46" customFormat="1" ht="18" hidden="1" outlineLevel="1" x14ac:dyDescent="0.25">
      <c r="A38" s="50"/>
      <c r="B38" s="51" t="s">
        <v>160</v>
      </c>
      <c r="C38" s="50" t="s">
        <v>152</v>
      </c>
      <c r="D38" s="52"/>
      <c r="E38" s="52"/>
      <c r="F38" s="52"/>
      <c r="G38" s="52"/>
      <c r="H38" s="52"/>
      <c r="I38" s="52"/>
    </row>
    <row r="39" spans="1:9" s="46" customFormat="1" ht="15" hidden="1" outlineLevel="1" x14ac:dyDescent="0.25">
      <c r="A39" s="50" t="s">
        <v>161</v>
      </c>
      <c r="B39" s="51" t="s">
        <v>162</v>
      </c>
      <c r="C39" s="50" t="s">
        <v>152</v>
      </c>
      <c r="D39" s="52"/>
      <c r="E39" s="52"/>
      <c r="F39" s="52"/>
      <c r="G39" s="52"/>
      <c r="H39" s="52"/>
      <c r="I39" s="52"/>
    </row>
    <row r="40" spans="1:9" s="46" customFormat="1" ht="15" hidden="1" outlineLevel="1" x14ac:dyDescent="0.25">
      <c r="A40" s="50" t="s">
        <v>163</v>
      </c>
      <c r="B40" s="51" t="s">
        <v>164</v>
      </c>
      <c r="C40" s="50"/>
      <c r="D40" s="52"/>
      <c r="E40" s="52"/>
      <c r="F40" s="52"/>
      <c r="G40" s="52"/>
      <c r="H40" s="52"/>
      <c r="I40" s="52"/>
    </row>
    <row r="41" spans="1:9" s="46" customFormat="1" ht="30" hidden="1" outlineLevel="1" x14ac:dyDescent="0.25">
      <c r="A41" s="50" t="s">
        <v>165</v>
      </c>
      <c r="B41" s="51" t="s">
        <v>166</v>
      </c>
      <c r="C41" s="50" t="s">
        <v>167</v>
      </c>
      <c r="D41" s="52"/>
      <c r="E41" s="52"/>
      <c r="F41" s="52"/>
      <c r="G41" s="52"/>
      <c r="H41" s="52"/>
      <c r="I41" s="52"/>
    </row>
    <row r="42" spans="1:9" s="46" customFormat="1" ht="15" hidden="1" outlineLevel="1" x14ac:dyDescent="0.25">
      <c r="A42" s="50" t="s">
        <v>168</v>
      </c>
      <c r="B42" s="51" t="s">
        <v>169</v>
      </c>
      <c r="C42" s="50" t="s">
        <v>152</v>
      </c>
      <c r="D42" s="52"/>
      <c r="E42" s="52"/>
      <c r="F42" s="52"/>
      <c r="G42" s="52"/>
      <c r="H42" s="52"/>
      <c r="I42" s="52"/>
    </row>
    <row r="43" spans="1:9" s="46" customFormat="1" ht="30" hidden="1" outlineLevel="1" x14ac:dyDescent="0.25">
      <c r="A43" s="50" t="s">
        <v>170</v>
      </c>
      <c r="B43" s="51" t="s">
        <v>171</v>
      </c>
      <c r="C43" s="50" t="s">
        <v>172</v>
      </c>
      <c r="D43" s="52"/>
      <c r="E43" s="52"/>
      <c r="F43" s="52"/>
      <c r="G43" s="52"/>
      <c r="H43" s="52"/>
      <c r="I43" s="52"/>
    </row>
    <row r="44" spans="1:9" s="46" customFormat="1" ht="30" hidden="1" outlineLevel="1" x14ac:dyDescent="0.25">
      <c r="A44" s="50"/>
      <c r="B44" s="51" t="s">
        <v>173</v>
      </c>
      <c r="C44" s="50" t="s">
        <v>172</v>
      </c>
      <c r="D44" s="52"/>
      <c r="E44" s="52"/>
      <c r="F44" s="52"/>
      <c r="G44" s="52"/>
      <c r="H44" s="52"/>
      <c r="I44" s="52"/>
    </row>
    <row r="45" spans="1:9" s="46" customFormat="1" ht="30" hidden="1" outlineLevel="1" x14ac:dyDescent="0.25">
      <c r="A45" s="58"/>
      <c r="B45" s="59" t="s">
        <v>174</v>
      </c>
      <c r="C45" s="58" t="s">
        <v>172</v>
      </c>
      <c r="D45" s="60"/>
      <c r="E45" s="60"/>
      <c r="F45" s="60"/>
      <c r="G45" s="60"/>
      <c r="H45" s="60"/>
      <c r="I45" s="60"/>
    </row>
    <row r="46" spans="1:9" s="62" customFormat="1" ht="12.75" collapsed="1" x14ac:dyDescent="0.2">
      <c r="A46" s="61"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A19" sqref="A19:E19"/>
    </sheetView>
  </sheetViews>
  <sheetFormatPr defaultRowHeight="15" x14ac:dyDescent="0.25"/>
  <cols>
    <col min="1" max="1" width="5" style="102" customWidth="1"/>
    <col min="2" max="2" width="45.140625" style="103" customWidth="1"/>
    <col min="3" max="3" width="9.5703125" style="102" customWidth="1"/>
    <col min="4" max="5" width="14.28515625" style="102" customWidth="1"/>
    <col min="6" max="16384" width="9.140625" style="102"/>
  </cols>
  <sheetData>
    <row r="1" spans="1:6" x14ac:dyDescent="0.25">
      <c r="E1" s="104"/>
    </row>
    <row r="2" spans="1:6" x14ac:dyDescent="0.25">
      <c r="E2" s="104"/>
    </row>
    <row r="3" spans="1:6" ht="29.25" x14ac:dyDescent="0.25">
      <c r="A3" s="105" t="s">
        <v>177</v>
      </c>
      <c r="B3" s="105"/>
      <c r="C3" s="105"/>
      <c r="D3" s="105"/>
      <c r="E3" s="105"/>
    </row>
    <row r="4" spans="1:6" x14ac:dyDescent="0.25">
      <c r="B4" s="106" t="s">
        <v>176</v>
      </c>
      <c r="C4" s="107"/>
      <c r="D4" s="107"/>
      <c r="E4" s="107"/>
    </row>
    <row r="6" spans="1:6" ht="30" x14ac:dyDescent="0.25">
      <c r="A6" s="108" t="s">
        <v>20</v>
      </c>
      <c r="B6" s="108" t="s">
        <v>21</v>
      </c>
      <c r="C6" s="108" t="s">
        <v>178</v>
      </c>
      <c r="D6" s="109" t="s">
        <v>179</v>
      </c>
      <c r="E6" s="109" t="s">
        <v>180</v>
      </c>
    </row>
    <row r="7" spans="1:6" x14ac:dyDescent="0.25">
      <c r="A7" s="109" t="s">
        <v>26</v>
      </c>
      <c r="B7" s="110" t="s">
        <v>181</v>
      </c>
      <c r="C7" s="109" t="s">
        <v>85</v>
      </c>
      <c r="D7" s="111">
        <f>D9+D14+D18</f>
        <v>10490</v>
      </c>
      <c r="E7" s="111">
        <f>E9+E14+E18</f>
        <v>10490</v>
      </c>
      <c r="F7" s="112"/>
    </row>
    <row r="8" spans="1:6" x14ac:dyDescent="0.25">
      <c r="A8" s="109"/>
      <c r="B8" s="110" t="s">
        <v>28</v>
      </c>
      <c r="C8" s="109"/>
      <c r="D8" s="111"/>
      <c r="E8" s="111"/>
    </row>
    <row r="9" spans="1:6" ht="30" x14ac:dyDescent="0.25">
      <c r="A9" s="109" t="s">
        <v>29</v>
      </c>
      <c r="B9" s="110" t="s">
        <v>182</v>
      </c>
      <c r="C9" s="109" t="s">
        <v>85</v>
      </c>
      <c r="D9" s="111">
        <f>D10+D11+D12+D13</f>
        <v>8579</v>
      </c>
      <c r="E9" s="111">
        <f>E10+E11+E12+E13</f>
        <v>8579</v>
      </c>
    </row>
    <row r="10" spans="1:6" x14ac:dyDescent="0.25">
      <c r="A10" s="109"/>
      <c r="B10" s="113" t="s">
        <v>183</v>
      </c>
      <c r="C10" s="109" t="s">
        <v>85</v>
      </c>
      <c r="D10" s="111">
        <v>5193</v>
      </c>
      <c r="E10" s="111">
        <f>D10</f>
        <v>5193</v>
      </c>
    </row>
    <row r="11" spans="1:6" x14ac:dyDescent="0.25">
      <c r="A11" s="109"/>
      <c r="B11" s="113" t="s">
        <v>184</v>
      </c>
      <c r="C11" s="109" t="s">
        <v>85</v>
      </c>
      <c r="D11" s="111">
        <v>2601</v>
      </c>
      <c r="E11" s="111">
        <f t="shared" ref="E11:E13" si="0">D11</f>
        <v>2601</v>
      </c>
    </row>
    <row r="12" spans="1:6" x14ac:dyDescent="0.25">
      <c r="A12" s="109"/>
      <c r="B12" s="113" t="s">
        <v>185</v>
      </c>
      <c r="C12" s="109" t="s">
        <v>85</v>
      </c>
      <c r="D12" s="111">
        <v>55</v>
      </c>
      <c r="E12" s="111">
        <f t="shared" si="0"/>
        <v>55</v>
      </c>
    </row>
    <row r="13" spans="1:6" ht="30" x14ac:dyDescent="0.25">
      <c r="A13" s="109"/>
      <c r="B13" s="113" t="s">
        <v>186</v>
      </c>
      <c r="C13" s="109" t="s">
        <v>85</v>
      </c>
      <c r="D13" s="111">
        <v>730</v>
      </c>
      <c r="E13" s="111">
        <f t="shared" si="0"/>
        <v>730</v>
      </c>
    </row>
    <row r="14" spans="1:6" x14ac:dyDescent="0.25">
      <c r="A14" s="109" t="s">
        <v>62</v>
      </c>
      <c r="B14" s="110" t="s">
        <v>187</v>
      </c>
      <c r="C14" s="109" t="s">
        <v>85</v>
      </c>
      <c r="D14" s="111">
        <f>D15+D16+D17</f>
        <v>1525</v>
      </c>
      <c r="E14" s="111">
        <f>E15+E16+E17</f>
        <v>1525</v>
      </c>
    </row>
    <row r="15" spans="1:6" x14ac:dyDescent="0.25">
      <c r="A15" s="109"/>
      <c r="B15" s="113" t="s">
        <v>188</v>
      </c>
      <c r="C15" s="109" t="s">
        <v>85</v>
      </c>
      <c r="D15" s="111">
        <v>1298</v>
      </c>
      <c r="E15" s="111">
        <f>D15</f>
        <v>1298</v>
      </c>
    </row>
    <row r="16" spans="1:6" x14ac:dyDescent="0.25">
      <c r="A16" s="109"/>
      <c r="B16" s="113" t="s">
        <v>66</v>
      </c>
      <c r="C16" s="109" t="s">
        <v>85</v>
      </c>
      <c r="D16" s="111">
        <v>61</v>
      </c>
      <c r="E16" s="111">
        <f t="shared" ref="E16:E18" si="1">D16</f>
        <v>61</v>
      </c>
    </row>
    <row r="17" spans="1:5" x14ac:dyDescent="0.25">
      <c r="A17" s="109"/>
      <c r="B17" s="113" t="s">
        <v>67</v>
      </c>
      <c r="C17" s="109" t="s">
        <v>85</v>
      </c>
      <c r="D17" s="111">
        <v>166</v>
      </c>
      <c r="E17" s="111">
        <f t="shared" si="1"/>
        <v>166</v>
      </c>
    </row>
    <row r="18" spans="1:5" x14ac:dyDescent="0.25">
      <c r="A18" s="109" t="s">
        <v>68</v>
      </c>
      <c r="B18" s="110" t="s">
        <v>189</v>
      </c>
      <c r="C18" s="109" t="s">
        <v>85</v>
      </c>
      <c r="D18" s="111">
        <v>386</v>
      </c>
      <c r="E18" s="111">
        <f t="shared" si="1"/>
        <v>386</v>
      </c>
    </row>
    <row r="19" spans="1:5" ht="66.75" customHeight="1" x14ac:dyDescent="0.25">
      <c r="A19" s="121" t="s">
        <v>190</v>
      </c>
      <c r="B19" s="121"/>
      <c r="C19" s="121"/>
      <c r="D19" s="121"/>
      <c r="E19" s="121"/>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2017-10-27T15:14:15Z</dcterms:modified>
</cp:coreProperties>
</file>