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1080" yWindow="-21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s="1"/>
  <c r="D14" i="4"/>
  <c r="E13" i="4"/>
  <c r="E12" i="4"/>
  <c r="E11" i="4"/>
  <c r="E9" i="4" s="1"/>
  <c r="E7" i="4" s="1"/>
  <c r="E10" i="4"/>
  <c r="D9" i="4"/>
  <c r="D7" i="4" s="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<sst xmlns="http://schemas.openxmlformats.org/spreadsheetml/2006/main" count="400" uniqueCount="191">
  <si>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</si>
  <si>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</si>
  <si>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</si>
  <si>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</si>
  <si>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</si>
  <si>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</si>
  <si>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</si>
  <si>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</si>
  <si>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</si>
  <si>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</si>
  <si>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</si>
  <si>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</si>
  <si>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</si>
  <si>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</si>
  <si>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</si>
  <si>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</si>
  <si>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</si>
  <si>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</si>
  <si>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</si>
  <si>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</si>
  <si>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</si>
  <si>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</si>
  <si>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</si>
  <si>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</si>
  <si>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</si>
  <si>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</si>
  <si>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</si>
  <si>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</si>
  <si>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</si>
  <si>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</si>
  <si>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</si>
  <si>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</si>
  <si>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</si>
  <si>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</si>
  <si>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</si>
  <si>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</si>
  <si>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</si>
  <si>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</si>
  <si>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</si>
  <si>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</si>
  <si>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</si>
  <si>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</si>
  <si>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</si>
  <si>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</si>
  <si>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</si>
  <si>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</si>
  <si>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</si>
  <si>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</si>
  <si>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</si>
  <si>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</si>
  <si>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</si>
  <si>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</si>
  <si>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</si>
  <si>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</si>
  <si>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</si>
  <si>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</si>
  <si>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</si>
  <si>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</si>
  <si>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</si>
  <si>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</si>
  <si>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</si>
  <si>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</si>
  <si>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</si>
  <si>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</si>
  <si>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</si>
  <si>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</si>
  <si>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</si>
  <si>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</si>
  <si>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</si>
  <si>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</si>
  <si>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</si>
  <si>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</si>
  <si>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</si>
  <si>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</si>
  <si>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</si>
  <si>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</si>
  <si>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</si>
  <si>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</si>
  <si>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</si>
  <si>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</si>
  <si>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</si>
  <si>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</si>
  <si>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</si>
  <si>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</si>
  <si>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</si>
  <si>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</si>
  <si>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</si>
  <si>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</si>
  <si>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</si>
  <si>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</si>
  <si>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</si>
  <si>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</si>
  <si>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</si>
  <si>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</si>
  <si>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</si>
  <si>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</si>
  <si>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</si>
  <si>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</si>
  <si>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</si>
  <si>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</si>
  <si>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</si>
  <si>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</si>
  <si>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</si>
  <si>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</si>
  <si>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</si>
  <si>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</si>
  <si>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</si>
  <si>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</si>
  <si>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</si>
  <si>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</si>
  <si>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</si>
  <si>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</si>
  <si>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</si>
  <si>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</si>
  <si>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</si>
  <si>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</si>
  <si>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</si>
  <si>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</si>
  <si>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</si>
  <si>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</si>
  <si>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</si>
  <si>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</si>
  <si>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</si>
  <si>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</si>
  <si>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</si>
  <si>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</si>
  <si>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</si>
  <si>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</si>
  <si>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</si>
  <si>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</si>
  <si>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</si>
  <si>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</si>
  <si>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</si>
  <si>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</si>
  <si>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</si>
  <si>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</si>
  <si>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</si>
  <si>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</si>
  <si>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</si>
  <si>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</si>
  <si>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</si>
  <si>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</si>
  <si>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</si>
  <si>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</si>
  <si>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</si>
  <si>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</si>
  <si>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</si>
  <si>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</si>
  <si>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</si>
  <si>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</si>
  <si>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</si>
  <si>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</si>
  <si>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</si>
  <si>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</si>
  <si>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</si>
  <si>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</si>
  <si>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</si>
  <si>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</si>
  <si>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</si>
  <si>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</si>
  <si>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</si>
  <si>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</si>
  <si>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</si>
  <si>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</si>
  <si>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</si>
  <si>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</si>
  <si>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</si>
  <si>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</si>
  <si>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</si>
  <si>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</si>
  <si>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</si>
  <si>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</si>
  <si>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</si>
  <si>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</si>
  <si>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</si>
  <si>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</si>
  <si>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Владимирская область</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</si>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</sst>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4">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164" fontId="14" fillId="0" borderId="0" xfId="5" applyNumberFormat="1" applyFont="1" applyBorder="1" applyAlignment="1">
      <alignment horizontal="center" vertical="top"/>
    </xf>
    <xf numFmtId="2" fontId="14" fillId="0" borderId="0" xfId="4" applyNumberFormat="1" applyFont="1" applyBorder="1" applyAlignment="1">
      <alignment horizontal="center" vertical="top"/>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9" activePane="bottomRight" state="frozen"/>
      <selection activeCell="D19" sqref="D19"/>
      <selection pane="topRight" activeCell="D19" sqref="D19"/>
      <selection pane="bottomLeft" activeCell="D19" sqref="D19"/>
      <selection pane="bottomRight" activeCell="E12" sqref="E12"/>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6" t="s">
        <v>19</v>
      </c>
      <c r="B5" s="117"/>
      <c r="C5" s="117"/>
      <c r="D5" s="117"/>
      <c r="E5" s="117"/>
      <c r="F5" s="117"/>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594097.88156050001</v>
      </c>
      <c r="E9" s="76">
        <v>606091.1</v>
      </c>
      <c r="F9" s="77">
        <v>593875.9761256167</v>
      </c>
    </row>
    <row r="10" spans="1:6" x14ac:dyDescent="0.25">
      <c r="A10" s="18"/>
      <c r="B10" s="19" t="s">
        <v>28</v>
      </c>
      <c r="C10" s="20"/>
      <c r="D10" s="78"/>
      <c r="E10" s="79"/>
      <c r="F10" s="80"/>
    </row>
    <row r="11" spans="1:6" s="17" customFormat="1" ht="31.5" x14ac:dyDescent="0.25">
      <c r="A11" s="21" t="s">
        <v>29</v>
      </c>
      <c r="B11" s="22" t="s">
        <v>30</v>
      </c>
      <c r="C11" s="23" t="s">
        <v>31</v>
      </c>
      <c r="D11" s="81">
        <v>9467.6185604999991</v>
      </c>
      <c r="E11" s="82">
        <v>10888.9</v>
      </c>
      <c r="F11" s="83">
        <v>9368.4136514000002</v>
      </c>
    </row>
    <row r="12" spans="1:6" x14ac:dyDescent="0.25">
      <c r="A12" s="18" t="s">
        <v>32</v>
      </c>
      <c r="B12" s="24" t="s">
        <v>33</v>
      </c>
      <c r="C12" s="20" t="s">
        <v>31</v>
      </c>
      <c r="D12" s="78">
        <v>7584.6597266999997</v>
      </c>
      <c r="E12" s="79">
        <v>8516.7999999999993</v>
      </c>
      <c r="F12" s="80">
        <v>7573.9678175999998</v>
      </c>
    </row>
    <row r="13" spans="1:6" x14ac:dyDescent="0.25">
      <c r="A13" s="18"/>
      <c r="B13" s="25" t="s">
        <v>34</v>
      </c>
      <c r="C13" s="20" t="s">
        <v>31</v>
      </c>
      <c r="D13" s="78">
        <v>3801.6590514999994</v>
      </c>
      <c r="E13" s="79">
        <v>4830.3</v>
      </c>
      <c r="F13" s="80">
        <v>3751.1786476000002</v>
      </c>
    </row>
    <row r="14" spans="1:6" x14ac:dyDescent="0.25">
      <c r="A14" s="18"/>
      <c r="B14" s="25" t="s">
        <v>35</v>
      </c>
      <c r="C14" s="20" t="s">
        <v>31</v>
      </c>
      <c r="D14" s="78">
        <v>3783.0006751999999</v>
      </c>
      <c r="E14" s="79">
        <v>3686.5</v>
      </c>
      <c r="F14" s="80">
        <v>3822.7891699999991</v>
      </c>
    </row>
    <row r="15" spans="1:6" x14ac:dyDescent="0.25">
      <c r="A15" s="18" t="s">
        <v>36</v>
      </c>
      <c r="B15" s="24" t="s">
        <v>37</v>
      </c>
      <c r="C15" s="20" t="s">
        <v>31</v>
      </c>
      <c r="D15" s="78">
        <v>1882.9588337999999</v>
      </c>
      <c r="E15" s="79">
        <v>2372.1</v>
      </c>
      <c r="F15" s="80">
        <v>1794.4458337999999</v>
      </c>
    </row>
    <row r="16" spans="1:6" x14ac:dyDescent="0.25">
      <c r="A16" s="18"/>
      <c r="B16" s="25" t="s">
        <v>34</v>
      </c>
      <c r="C16" s="20" t="s">
        <v>31</v>
      </c>
      <c r="D16" s="78">
        <v>954.9963004</v>
      </c>
      <c r="E16" s="79">
        <v>1301.0999999999999</v>
      </c>
      <c r="F16" s="80">
        <v>946.18630040000005</v>
      </c>
    </row>
    <row r="17" spans="1:6" x14ac:dyDescent="0.25">
      <c r="A17" s="18"/>
      <c r="B17" s="25" t="s">
        <v>35</v>
      </c>
      <c r="C17" s="20" t="s">
        <v>31</v>
      </c>
      <c r="D17" s="78">
        <v>927.96253339999998</v>
      </c>
      <c r="E17" s="79">
        <v>1071</v>
      </c>
      <c r="F17" s="80">
        <v>848.25953340000001</v>
      </c>
    </row>
    <row r="18" spans="1:6" x14ac:dyDescent="0.25">
      <c r="A18" s="18"/>
      <c r="B18" s="19" t="s">
        <v>28</v>
      </c>
      <c r="C18" s="20" t="s">
        <v>31</v>
      </c>
      <c r="D18" s="78"/>
      <c r="E18" s="79"/>
      <c r="F18" s="80"/>
    </row>
    <row r="19" spans="1:6" ht="78.75" x14ac:dyDescent="0.25">
      <c r="A19" s="18" t="s">
        <v>38</v>
      </c>
      <c r="B19" s="19" t="s">
        <v>39</v>
      </c>
      <c r="C19" s="20" t="s">
        <v>31</v>
      </c>
      <c r="D19" s="78">
        <v>2656.7714497000002</v>
      </c>
      <c r="E19" s="79">
        <v>3599.9390000000003</v>
      </c>
      <c r="F19" s="80">
        <v>2636.3196322784424</v>
      </c>
    </row>
    <row r="20" spans="1:6" x14ac:dyDescent="0.25">
      <c r="A20" s="18" t="s">
        <v>40</v>
      </c>
      <c r="B20" s="24" t="s">
        <v>33</v>
      </c>
      <c r="C20" s="20" t="s">
        <v>31</v>
      </c>
      <c r="D20" s="78">
        <v>2060.7035279000002</v>
      </c>
      <c r="E20" s="79">
        <v>2595.7930000000001</v>
      </c>
      <c r="F20" s="80">
        <v>2040.2517104784424</v>
      </c>
    </row>
    <row r="21" spans="1:6" x14ac:dyDescent="0.25">
      <c r="A21" s="18"/>
      <c r="B21" s="25" t="s">
        <v>34</v>
      </c>
      <c r="C21" s="20" t="s">
        <v>31</v>
      </c>
      <c r="D21" s="78">
        <v>1021.1655179999999</v>
      </c>
      <c r="E21" s="79">
        <v>1562.0830000000001</v>
      </c>
      <c r="F21" s="80">
        <v>1005.7885906301568</v>
      </c>
    </row>
    <row r="22" spans="1:6" x14ac:dyDescent="0.25">
      <c r="A22" s="18"/>
      <c r="B22" s="25" t="s">
        <v>35</v>
      </c>
      <c r="C22" s="20" t="s">
        <v>31</v>
      </c>
      <c r="D22" s="78">
        <v>1039.5380099000001</v>
      </c>
      <c r="E22" s="79">
        <v>1033.71</v>
      </c>
      <c r="F22" s="80">
        <v>1034.4631198482855</v>
      </c>
    </row>
    <row r="23" spans="1:6" x14ac:dyDescent="0.25">
      <c r="A23" s="18" t="s">
        <v>41</v>
      </c>
      <c r="B23" s="24" t="s">
        <v>37</v>
      </c>
      <c r="C23" s="20" t="s">
        <v>31</v>
      </c>
      <c r="D23" s="78">
        <v>596.06792180000002</v>
      </c>
      <c r="E23" s="79">
        <v>1004.146</v>
      </c>
      <c r="F23" s="80">
        <v>596.06792180000002</v>
      </c>
    </row>
    <row r="24" spans="1:6" x14ac:dyDescent="0.25">
      <c r="A24" s="18"/>
      <c r="B24" s="25" t="s">
        <v>34</v>
      </c>
      <c r="C24" s="20" t="s">
        <v>31</v>
      </c>
      <c r="D24" s="78">
        <v>352.54295239999999</v>
      </c>
      <c r="E24" s="79">
        <v>575.04300000000001</v>
      </c>
      <c r="F24" s="80">
        <v>352.54295239999999</v>
      </c>
    </row>
    <row r="25" spans="1:6" x14ac:dyDescent="0.25">
      <c r="A25" s="18"/>
      <c r="B25" s="25" t="s">
        <v>35</v>
      </c>
      <c r="C25" s="20" t="s">
        <v>31</v>
      </c>
      <c r="D25" s="78">
        <v>243.5249694</v>
      </c>
      <c r="E25" s="79">
        <v>429.10300000000001</v>
      </c>
      <c r="F25" s="80">
        <v>243.5249694</v>
      </c>
    </row>
    <row r="26" spans="1:6" ht="63" x14ac:dyDescent="0.25">
      <c r="A26" s="18" t="s">
        <v>42</v>
      </c>
      <c r="B26" s="19" t="s">
        <v>43</v>
      </c>
      <c r="C26" s="20" t="s">
        <v>31</v>
      </c>
      <c r="D26" s="78">
        <v>367.5959891</v>
      </c>
      <c r="E26" s="79">
        <v>460.10800000000006</v>
      </c>
      <c r="F26" s="80">
        <v>346.15875185295636</v>
      </c>
    </row>
    <row r="27" spans="1:6" x14ac:dyDescent="0.25">
      <c r="A27" s="18" t="s">
        <v>44</v>
      </c>
      <c r="B27" s="24" t="s">
        <v>33</v>
      </c>
      <c r="C27" s="20" t="s">
        <v>31</v>
      </c>
      <c r="D27" s="78">
        <v>288.86153360000003</v>
      </c>
      <c r="E27" s="79">
        <v>320.95600000000002</v>
      </c>
      <c r="F27" s="80">
        <v>276.23429635295633</v>
      </c>
    </row>
    <row r="28" spans="1:6" x14ac:dyDescent="0.25">
      <c r="A28" s="18"/>
      <c r="B28" s="25" t="s">
        <v>34</v>
      </c>
      <c r="C28" s="20" t="s">
        <v>31</v>
      </c>
      <c r="D28" s="78">
        <v>152.19755019999999</v>
      </c>
      <c r="E28" s="79">
        <v>184.928</v>
      </c>
      <c r="F28" s="80">
        <v>145.23123110275813</v>
      </c>
    </row>
    <row r="29" spans="1:6" x14ac:dyDescent="0.25">
      <c r="A29" s="18"/>
      <c r="B29" s="25" t="s">
        <v>35</v>
      </c>
      <c r="C29" s="20" t="s">
        <v>31</v>
      </c>
      <c r="D29" s="78">
        <v>136.66398340000001</v>
      </c>
      <c r="E29" s="79">
        <v>136.02799999999999</v>
      </c>
      <c r="F29" s="80">
        <v>131.0030652501982</v>
      </c>
    </row>
    <row r="30" spans="1:6" x14ac:dyDescent="0.25">
      <c r="A30" s="18" t="s">
        <v>45</v>
      </c>
      <c r="B30" s="24" t="s">
        <v>37</v>
      </c>
      <c r="C30" s="20" t="s">
        <v>31</v>
      </c>
      <c r="D30" s="78">
        <v>78.734455499999996</v>
      </c>
      <c r="E30" s="79">
        <v>139.15200000000002</v>
      </c>
      <c r="F30" s="80">
        <v>69.924455499999993</v>
      </c>
    </row>
    <row r="31" spans="1:6" x14ac:dyDescent="0.25">
      <c r="A31" s="18"/>
      <c r="B31" s="25" t="s">
        <v>34</v>
      </c>
      <c r="C31" s="20" t="s">
        <v>31</v>
      </c>
      <c r="D31" s="78">
        <v>57.562462299999993</v>
      </c>
      <c r="E31" s="79">
        <v>79.635000000000005</v>
      </c>
      <c r="F31" s="80">
        <v>48.752462299999991</v>
      </c>
    </row>
    <row r="32" spans="1:6" x14ac:dyDescent="0.25">
      <c r="A32" s="18"/>
      <c r="B32" s="25" t="s">
        <v>35</v>
      </c>
      <c r="C32" s="20" t="s">
        <v>31</v>
      </c>
      <c r="D32" s="78">
        <v>21.171993199999999</v>
      </c>
      <c r="E32" s="79">
        <v>59.517000000000003</v>
      </c>
      <c r="F32" s="80">
        <v>21.171993199999999</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3092.2231216999999</v>
      </c>
      <c r="E47" s="79">
        <v>3752.6959999999999</v>
      </c>
      <c r="F47" s="80">
        <v>3114.6102672686011</v>
      </c>
    </row>
    <row r="48" spans="1:6" s="26" customFormat="1" x14ac:dyDescent="0.25">
      <c r="A48" s="18" t="s">
        <v>56</v>
      </c>
      <c r="B48" s="24" t="s">
        <v>33</v>
      </c>
      <c r="C48" s="20" t="s">
        <v>31</v>
      </c>
      <c r="D48" s="78">
        <v>2560.8976652000001</v>
      </c>
      <c r="E48" s="79">
        <v>3099.5720000000001</v>
      </c>
      <c r="F48" s="80">
        <v>2583.2848107686009</v>
      </c>
    </row>
    <row r="49" spans="1:6" s="26" customFormat="1" x14ac:dyDescent="0.25">
      <c r="A49" s="18"/>
      <c r="B49" s="25" t="s">
        <v>34</v>
      </c>
      <c r="C49" s="20" t="s">
        <v>31</v>
      </c>
      <c r="D49" s="78">
        <v>1380.2359832999998</v>
      </c>
      <c r="E49" s="79">
        <v>1795.277</v>
      </c>
      <c r="F49" s="80">
        <v>1352.098825867085</v>
      </c>
    </row>
    <row r="50" spans="1:6" x14ac:dyDescent="0.25">
      <c r="A50" s="18"/>
      <c r="B50" s="25" t="s">
        <v>35</v>
      </c>
      <c r="C50" s="20" t="s">
        <v>31</v>
      </c>
      <c r="D50" s="78">
        <v>1180.6616819000001</v>
      </c>
      <c r="E50" s="79">
        <v>1304.2950000000001</v>
      </c>
      <c r="F50" s="80">
        <v>1231.1859849015159</v>
      </c>
    </row>
    <row r="51" spans="1:6" x14ac:dyDescent="0.25">
      <c r="A51" s="18" t="s">
        <v>57</v>
      </c>
      <c r="B51" s="24" t="s">
        <v>37</v>
      </c>
      <c r="C51" s="20" t="s">
        <v>31</v>
      </c>
      <c r="D51" s="78">
        <v>531.32545649999997</v>
      </c>
      <c r="E51" s="79">
        <v>653.12400000000002</v>
      </c>
      <c r="F51" s="80">
        <v>531.32545649999997</v>
      </c>
    </row>
    <row r="52" spans="1:6" x14ac:dyDescent="0.25">
      <c r="A52" s="18"/>
      <c r="B52" s="25" t="s">
        <v>34</v>
      </c>
      <c r="C52" s="20" t="s">
        <v>31</v>
      </c>
      <c r="D52" s="78">
        <v>274.2518857</v>
      </c>
      <c r="E52" s="79">
        <v>367.53800000000001</v>
      </c>
      <c r="F52" s="80">
        <v>274.2518857</v>
      </c>
    </row>
    <row r="53" spans="1:6" x14ac:dyDescent="0.25">
      <c r="A53" s="18"/>
      <c r="B53" s="25" t="s">
        <v>35</v>
      </c>
      <c r="C53" s="20" t="s">
        <v>31</v>
      </c>
      <c r="D53" s="78">
        <v>257.07357080000003</v>
      </c>
      <c r="E53" s="79">
        <v>285.58600000000001</v>
      </c>
      <c r="F53" s="80">
        <v>257.07357080000003</v>
      </c>
    </row>
    <row r="54" spans="1:6" x14ac:dyDescent="0.25">
      <c r="A54" s="18" t="s">
        <v>58</v>
      </c>
      <c r="B54" s="19" t="s">
        <v>59</v>
      </c>
      <c r="C54" s="20" t="s">
        <v>31</v>
      </c>
      <c r="D54" s="78">
        <v>3351.0280000000002</v>
      </c>
      <c r="E54" s="79">
        <v>3076.1569999999997</v>
      </c>
      <c r="F54" s="80">
        <v>3271.3250000000003</v>
      </c>
    </row>
    <row r="55" spans="1:6" x14ac:dyDescent="0.25">
      <c r="A55" s="18" t="s">
        <v>60</v>
      </c>
      <c r="B55" s="24" t="s">
        <v>33</v>
      </c>
      <c r="C55" s="20" t="s">
        <v>31</v>
      </c>
      <c r="D55" s="78">
        <v>2674.1970000000001</v>
      </c>
      <c r="E55" s="79">
        <v>2500.4789999999998</v>
      </c>
      <c r="F55" s="80">
        <v>2674.1970000000001</v>
      </c>
    </row>
    <row r="56" spans="1:6" x14ac:dyDescent="0.25">
      <c r="A56" s="18"/>
      <c r="B56" s="25" t="s">
        <v>34</v>
      </c>
      <c r="C56" s="20" t="s">
        <v>31</v>
      </c>
      <c r="D56" s="78">
        <v>1248.06</v>
      </c>
      <c r="E56" s="79">
        <v>1288.0119999999999</v>
      </c>
      <c r="F56" s="80">
        <v>1248.06</v>
      </c>
    </row>
    <row r="57" spans="1:6" x14ac:dyDescent="0.25">
      <c r="A57" s="18"/>
      <c r="B57" s="25" t="s">
        <v>35</v>
      </c>
      <c r="C57" s="20" t="s">
        <v>31</v>
      </c>
      <c r="D57" s="78">
        <v>1426.1369999999999</v>
      </c>
      <c r="E57" s="79">
        <v>1212.4669999999999</v>
      </c>
      <c r="F57" s="80">
        <v>1426.1369999999999</v>
      </c>
    </row>
    <row r="58" spans="1:6" x14ac:dyDescent="0.25">
      <c r="A58" s="18" t="s">
        <v>61</v>
      </c>
      <c r="B58" s="24" t="s">
        <v>37</v>
      </c>
      <c r="C58" s="20" t="s">
        <v>31</v>
      </c>
      <c r="D58" s="78">
        <v>676.83100000000002</v>
      </c>
      <c r="E58" s="79">
        <v>575.678</v>
      </c>
      <c r="F58" s="80">
        <v>597.12800000000004</v>
      </c>
    </row>
    <row r="59" spans="1:6" x14ac:dyDescent="0.25">
      <c r="A59" s="18"/>
      <c r="B59" s="25" t="s">
        <v>34</v>
      </c>
      <c r="C59" s="20" t="s">
        <v>31</v>
      </c>
      <c r="D59" s="78">
        <v>270.63900000000001</v>
      </c>
      <c r="E59" s="79">
        <v>278.88400000000001</v>
      </c>
      <c r="F59" s="80">
        <v>270.63900000000001</v>
      </c>
    </row>
    <row r="60" spans="1:6" x14ac:dyDescent="0.25">
      <c r="A60" s="18"/>
      <c r="B60" s="25" t="s">
        <v>35</v>
      </c>
      <c r="C60" s="20" t="s">
        <v>31</v>
      </c>
      <c r="D60" s="78">
        <v>406.19200000000001</v>
      </c>
      <c r="E60" s="79">
        <v>296.79399999999998</v>
      </c>
      <c r="F60" s="80">
        <v>326.48900000000003</v>
      </c>
    </row>
    <row r="61" spans="1:6" s="17" customFormat="1" ht="63" x14ac:dyDescent="0.25">
      <c r="A61" s="21" t="s">
        <v>62</v>
      </c>
      <c r="B61" s="22" t="s">
        <v>63</v>
      </c>
      <c r="C61" s="23" t="s">
        <v>31</v>
      </c>
      <c r="D61" s="81">
        <v>573005.17000000004</v>
      </c>
      <c r="E61" s="82">
        <v>582086.5</v>
      </c>
      <c r="F61" s="83">
        <v>572909.99670000002</v>
      </c>
    </row>
    <row r="62" spans="1:6" x14ac:dyDescent="0.25">
      <c r="A62" s="18"/>
      <c r="B62" s="19" t="s">
        <v>64</v>
      </c>
      <c r="C62" s="20" t="s">
        <v>31</v>
      </c>
      <c r="D62" s="78">
        <v>8799.6929999999993</v>
      </c>
      <c r="E62" s="79">
        <v>9446.9024974106705</v>
      </c>
      <c r="F62" s="80">
        <v>9267.421699999999</v>
      </c>
    </row>
    <row r="63" spans="1:6" x14ac:dyDescent="0.25">
      <c r="A63" s="18"/>
      <c r="B63" s="25" t="s">
        <v>34</v>
      </c>
      <c r="C63" s="20" t="s">
        <v>31</v>
      </c>
      <c r="D63" s="78">
        <v>4527.3950000000004</v>
      </c>
      <c r="E63" s="79">
        <v>4780.36601629696</v>
      </c>
      <c r="F63" s="80">
        <v>4753.0106999999998</v>
      </c>
    </row>
    <row r="64" spans="1:6" x14ac:dyDescent="0.25">
      <c r="A64" s="18"/>
      <c r="B64" s="25" t="s">
        <v>35</v>
      </c>
      <c r="C64" s="20" t="s">
        <v>31</v>
      </c>
      <c r="D64" s="78">
        <v>4272.2979999999998</v>
      </c>
      <c r="E64" s="79">
        <v>4666.5364811137106</v>
      </c>
      <c r="F64" s="80">
        <v>4514.4110000000001</v>
      </c>
    </row>
    <row r="65" spans="1:6" x14ac:dyDescent="0.25">
      <c r="A65" s="18"/>
      <c r="B65" s="19" t="s">
        <v>65</v>
      </c>
      <c r="C65" s="20" t="s">
        <v>31</v>
      </c>
      <c r="D65" s="78">
        <v>14559.885</v>
      </c>
      <c r="E65" s="79">
        <v>13500.76956491598</v>
      </c>
      <c r="F65" s="80">
        <v>14702.556</v>
      </c>
    </row>
    <row r="66" spans="1:6" x14ac:dyDescent="0.25">
      <c r="A66" s="18"/>
      <c r="B66" s="25" t="s">
        <v>34</v>
      </c>
      <c r="C66" s="20" t="s">
        <v>31</v>
      </c>
      <c r="D66" s="78">
        <v>7200.3429999999998</v>
      </c>
      <c r="E66" s="79">
        <v>7049.0147533074032</v>
      </c>
      <c r="F66" s="80">
        <v>7384.6539999999995</v>
      </c>
    </row>
    <row r="67" spans="1:6" x14ac:dyDescent="0.25">
      <c r="A67" s="18"/>
      <c r="B67" s="25" t="s">
        <v>35</v>
      </c>
      <c r="C67" s="20" t="s">
        <v>31</v>
      </c>
      <c r="D67" s="78">
        <v>7359.5420000000004</v>
      </c>
      <c r="E67" s="79">
        <v>6451.7548116085773</v>
      </c>
      <c r="F67" s="80">
        <v>7317.902</v>
      </c>
    </row>
    <row r="68" spans="1:6" x14ac:dyDescent="0.25">
      <c r="A68" s="18"/>
      <c r="B68" s="19" t="s">
        <v>66</v>
      </c>
      <c r="C68" s="20" t="s">
        <v>31</v>
      </c>
      <c r="D68" s="78">
        <v>12881.574000000001</v>
      </c>
      <c r="E68" s="79">
        <v>13313.196</v>
      </c>
      <c r="F68" s="80">
        <v>13195.006000000001</v>
      </c>
    </row>
    <row r="69" spans="1:6" x14ac:dyDescent="0.25">
      <c r="A69" s="18"/>
      <c r="B69" s="25" t="s">
        <v>34</v>
      </c>
      <c r="C69" s="20" t="s">
        <v>31</v>
      </c>
      <c r="D69" s="78">
        <v>6134.6450000000004</v>
      </c>
      <c r="E69" s="79">
        <v>6187.5190000000002</v>
      </c>
      <c r="F69" s="80">
        <v>6448.0770000000002</v>
      </c>
    </row>
    <row r="70" spans="1:6" x14ac:dyDescent="0.25">
      <c r="A70" s="18"/>
      <c r="B70" s="25" t="s">
        <v>35</v>
      </c>
      <c r="C70" s="20" t="s">
        <v>31</v>
      </c>
      <c r="D70" s="78">
        <v>6746.9290000000001</v>
      </c>
      <c r="E70" s="79">
        <v>7125.6769999999997</v>
      </c>
      <c r="F70" s="80">
        <v>6746.9290000000001</v>
      </c>
    </row>
    <row r="71" spans="1:6" x14ac:dyDescent="0.25">
      <c r="A71" s="18"/>
      <c r="B71" s="19" t="s">
        <v>67</v>
      </c>
      <c r="C71" s="20" t="s">
        <v>31</v>
      </c>
      <c r="D71" s="78">
        <v>536764.01800000004</v>
      </c>
      <c r="E71" s="79">
        <v>545825.63193767332</v>
      </c>
      <c r="F71" s="80">
        <v>535745.01300000004</v>
      </c>
    </row>
    <row r="72" spans="1:6" x14ac:dyDescent="0.25">
      <c r="A72" s="18"/>
      <c r="B72" s="25" t="s">
        <v>34</v>
      </c>
      <c r="C72" s="20" t="s">
        <v>31</v>
      </c>
      <c r="D72" s="78">
        <v>263813.29200000002</v>
      </c>
      <c r="E72" s="79">
        <v>274066.10023039562</v>
      </c>
      <c r="F72" s="80">
        <v>263838.33799999999</v>
      </c>
    </row>
    <row r="73" spans="1:6" x14ac:dyDescent="0.25">
      <c r="A73" s="18"/>
      <c r="B73" s="25" t="s">
        <v>35</v>
      </c>
      <c r="C73" s="20" t="s">
        <v>31</v>
      </c>
      <c r="D73" s="78">
        <v>272950.72600000002</v>
      </c>
      <c r="E73" s="79">
        <v>271759.5317072777</v>
      </c>
      <c r="F73" s="80">
        <v>271906.67499999999</v>
      </c>
    </row>
    <row r="74" spans="1:6" s="17" customFormat="1" ht="47.25" x14ac:dyDescent="0.25">
      <c r="A74" s="21" t="s">
        <v>68</v>
      </c>
      <c r="B74" s="22" t="s">
        <v>69</v>
      </c>
      <c r="C74" s="23" t="s">
        <v>31</v>
      </c>
      <c r="D74" s="81">
        <v>11625.093000000001</v>
      </c>
      <c r="E74" s="82">
        <v>13115.7</v>
      </c>
      <c r="F74" s="83">
        <v>11597.56577421668</v>
      </c>
    </row>
    <row r="75" spans="1:6" x14ac:dyDescent="0.25">
      <c r="A75" s="18"/>
      <c r="B75" s="24" t="s">
        <v>70</v>
      </c>
      <c r="C75" s="20" t="s">
        <v>31</v>
      </c>
      <c r="D75" s="78">
        <v>5699.5590000000002</v>
      </c>
      <c r="E75" s="79">
        <v>6662.2000000000007</v>
      </c>
      <c r="F75" s="80">
        <v>5666.1009993401958</v>
      </c>
    </row>
    <row r="76" spans="1:6" ht="16.5" thickBot="1" x14ac:dyDescent="0.3">
      <c r="A76" s="27"/>
      <c r="B76" s="28" t="s">
        <v>71</v>
      </c>
      <c r="C76" s="29" t="s">
        <v>31</v>
      </c>
      <c r="D76" s="84">
        <v>5925.5339999999997</v>
      </c>
      <c r="E76" s="85">
        <v>6453.5</v>
      </c>
      <c r="F76" s="86">
        <v>5931.4647748764846</v>
      </c>
    </row>
    <row r="77" spans="1:6" s="17" customFormat="1" x14ac:dyDescent="0.25">
      <c r="A77" s="14" t="s">
        <v>72</v>
      </c>
      <c r="B77" s="15" t="s">
        <v>73</v>
      </c>
      <c r="C77" s="16"/>
      <c r="D77" s="90">
        <v>4.2299999999999995</v>
      </c>
      <c r="E77" s="91">
        <v>4.2299999999999995</v>
      </c>
      <c r="F77" s="92">
        <v>4.2299999999999995</v>
      </c>
    </row>
    <row r="78" spans="1:6" x14ac:dyDescent="0.25">
      <c r="A78" s="18"/>
      <c r="B78" s="19" t="s">
        <v>28</v>
      </c>
      <c r="C78" s="20"/>
      <c r="D78" s="93"/>
      <c r="E78" s="94"/>
      <c r="F78" s="95"/>
    </row>
    <row r="79" spans="1:6" ht="31.5" x14ac:dyDescent="0.25">
      <c r="A79" s="21" t="s">
        <v>74</v>
      </c>
      <c r="B79" s="22" t="s">
        <v>75</v>
      </c>
      <c r="C79" s="23" t="s">
        <v>76</v>
      </c>
      <c r="D79" s="96">
        <v>3.9669999999999996</v>
      </c>
      <c r="E79" s="97">
        <v>3.9669999999999996</v>
      </c>
      <c r="F79" s="98">
        <v>3.9669999999999996</v>
      </c>
    </row>
    <row r="80" spans="1:6" ht="63" x14ac:dyDescent="0.25">
      <c r="A80" s="21" t="s">
        <v>77</v>
      </c>
      <c r="B80" s="22" t="s">
        <v>78</v>
      </c>
      <c r="C80" s="23" t="s">
        <v>76</v>
      </c>
      <c r="D80" s="96">
        <v>0.25800000000000001</v>
      </c>
      <c r="E80" s="97">
        <v>0.25800000000000001</v>
      </c>
      <c r="F80" s="98">
        <v>0.25800000000000001</v>
      </c>
    </row>
    <row r="81" spans="1:6" x14ac:dyDescent="0.25">
      <c r="A81" s="18"/>
      <c r="B81" s="24" t="s">
        <v>64</v>
      </c>
      <c r="C81" s="20" t="s">
        <v>76</v>
      </c>
      <c r="D81" s="93">
        <v>0.23</v>
      </c>
      <c r="E81" s="94">
        <v>0.23</v>
      </c>
      <c r="F81" s="95">
        <v>0.23</v>
      </c>
    </row>
    <row r="82" spans="1:6" x14ac:dyDescent="0.25">
      <c r="A82" s="18"/>
      <c r="B82" s="24" t="s">
        <v>65</v>
      </c>
      <c r="C82" s="20" t="s">
        <v>76</v>
      </c>
      <c r="D82" s="93">
        <v>2.3E-2</v>
      </c>
      <c r="E82" s="94">
        <v>2.3E-2</v>
      </c>
      <c r="F82" s="95">
        <v>2.3E-2</v>
      </c>
    </row>
    <row r="83" spans="1:6" x14ac:dyDescent="0.25">
      <c r="A83" s="18"/>
      <c r="B83" s="24" t="s">
        <v>66</v>
      </c>
      <c r="C83" s="20" t="s">
        <v>76</v>
      </c>
      <c r="D83" s="93">
        <v>2E-3</v>
      </c>
      <c r="E83" s="94">
        <v>2E-3</v>
      </c>
      <c r="F83" s="95">
        <v>2E-3</v>
      </c>
    </row>
    <row r="84" spans="1:6" x14ac:dyDescent="0.25">
      <c r="A84" s="18"/>
      <c r="B84" s="24" t="s">
        <v>67</v>
      </c>
      <c r="C84" s="20" t="s">
        <v>76</v>
      </c>
      <c r="D84" s="93">
        <v>3.0000000000000001E-3</v>
      </c>
      <c r="E84" s="94">
        <v>3.0000000000000001E-3</v>
      </c>
      <c r="F84" s="95">
        <v>3.0000000000000001E-3</v>
      </c>
    </row>
    <row r="85" spans="1:6" ht="48" thickBot="1" x14ac:dyDescent="0.3">
      <c r="A85" s="30" t="s">
        <v>79</v>
      </c>
      <c r="B85" s="31" t="s">
        <v>80</v>
      </c>
      <c r="C85" s="32" t="s">
        <v>76</v>
      </c>
      <c r="D85" s="99">
        <v>5.0000000000000001E-3</v>
      </c>
      <c r="E85" s="100">
        <v>5.0000000000000001E-3</v>
      </c>
      <c r="F85" s="101">
        <v>5.0000000000000001E-3</v>
      </c>
    </row>
    <row r="86" spans="1:6" s="17" customFormat="1" ht="31.5" x14ac:dyDescent="0.25">
      <c r="A86" s="14" t="s">
        <v>81</v>
      </c>
      <c r="B86" s="15" t="s">
        <v>82</v>
      </c>
      <c r="C86" s="16"/>
      <c r="D86" s="75">
        <v>8873</v>
      </c>
      <c r="E86" s="76">
        <v>8873</v>
      </c>
      <c r="F86" s="77">
        <v>8873</v>
      </c>
    </row>
    <row r="87" spans="1:6" x14ac:dyDescent="0.25">
      <c r="A87" s="18"/>
      <c r="B87" s="19" t="s">
        <v>28</v>
      </c>
      <c r="C87" s="20"/>
      <c r="D87" s="78"/>
      <c r="E87" s="79"/>
      <c r="F87" s="80"/>
    </row>
    <row r="88" spans="1:6" ht="31.5" x14ac:dyDescent="0.25">
      <c r="A88" s="21" t="s">
        <v>83</v>
      </c>
      <c r="B88" s="22" t="s">
        <v>84</v>
      </c>
      <c r="C88" s="23" t="s">
        <v>85</v>
      </c>
      <c r="D88" s="81">
        <v>3964</v>
      </c>
      <c r="E88" s="82">
        <v>3964</v>
      </c>
      <c r="F88" s="83">
        <v>3964</v>
      </c>
    </row>
    <row r="89" spans="1:6" ht="63" x14ac:dyDescent="0.25">
      <c r="A89" s="21" t="s">
        <v>86</v>
      </c>
      <c r="B89" s="22" t="s">
        <v>87</v>
      </c>
      <c r="C89" s="23" t="s">
        <v>85</v>
      </c>
      <c r="D89" s="81">
        <v>4909</v>
      </c>
      <c r="E89" s="82">
        <v>4909</v>
      </c>
      <c r="F89" s="83">
        <v>4909</v>
      </c>
    </row>
    <row r="90" spans="1:6" x14ac:dyDescent="0.25">
      <c r="A90" s="18"/>
      <c r="B90" s="24" t="s">
        <v>64</v>
      </c>
      <c r="C90" s="20" t="s">
        <v>85</v>
      </c>
      <c r="D90" s="78">
        <v>371</v>
      </c>
      <c r="E90" s="79">
        <v>371</v>
      </c>
      <c r="F90" s="80">
        <v>371</v>
      </c>
    </row>
    <row r="91" spans="1:6" x14ac:dyDescent="0.25">
      <c r="A91" s="18"/>
      <c r="B91" s="24" t="s">
        <v>65</v>
      </c>
      <c r="C91" s="20" t="s">
        <v>85</v>
      </c>
      <c r="D91" s="78">
        <v>41</v>
      </c>
      <c r="E91" s="79">
        <v>41</v>
      </c>
      <c r="F91" s="80">
        <v>41</v>
      </c>
    </row>
    <row r="92" spans="1:6" x14ac:dyDescent="0.25">
      <c r="A92" s="18"/>
      <c r="B92" s="24" t="s">
        <v>66</v>
      </c>
      <c r="C92" s="20" t="s">
        <v>85</v>
      </c>
      <c r="D92" s="78">
        <v>201</v>
      </c>
      <c r="E92" s="79">
        <v>201</v>
      </c>
      <c r="F92" s="80">
        <v>201</v>
      </c>
    </row>
    <row r="93" spans="1:6" ht="16.5" thickBot="1" x14ac:dyDescent="0.3">
      <c r="A93" s="27"/>
      <c r="B93" s="28" t="s">
        <v>67</v>
      </c>
      <c r="C93" s="29" t="s">
        <v>85</v>
      </c>
      <c r="D93" s="84">
        <v>4296</v>
      </c>
      <c r="E93" s="85">
        <v>4296</v>
      </c>
      <c r="F93" s="86">
        <v>4296</v>
      </c>
    </row>
    <row r="94" spans="1:6" ht="16.5" thickBot="1" x14ac:dyDescent="0.3">
      <c r="A94" s="33" t="s">
        <v>88</v>
      </c>
      <c r="B94" s="34" t="s">
        <v>89</v>
      </c>
      <c r="C94" s="35" t="s">
        <v>85</v>
      </c>
      <c r="D94" s="87">
        <v>8873</v>
      </c>
      <c r="E94" s="88">
        <v>8873</v>
      </c>
      <c r="F94" s="89">
        <v>8873</v>
      </c>
    </row>
    <row r="95" spans="1:6" ht="31.5" x14ac:dyDescent="0.25">
      <c r="A95" s="36" t="s">
        <v>90</v>
      </c>
      <c r="B95" s="37" t="s">
        <v>91</v>
      </c>
      <c r="C95" s="38" t="s">
        <v>92</v>
      </c>
      <c r="D95" s="69">
        <v>48016.160072775849</v>
      </c>
      <c r="E95" s="70">
        <v>54659.333739999995</v>
      </c>
      <c r="F95" s="71">
        <v>140374.43952262626</v>
      </c>
    </row>
    <row r="96" spans="1:6" ht="31.5" x14ac:dyDescent="0.25">
      <c r="A96" s="18" t="s">
        <v>93</v>
      </c>
      <c r="B96" s="19" t="s">
        <v>94</v>
      </c>
      <c r="C96" s="20"/>
      <c r="D96" s="72"/>
      <c r="E96" s="73"/>
      <c r="F96" s="74"/>
    </row>
    <row r="97" spans="1:6" x14ac:dyDescent="0.25">
      <c r="A97" s="18" t="s">
        <v>95</v>
      </c>
      <c r="B97" s="19" t="s">
        <v>96</v>
      </c>
      <c r="C97" s="20" t="s">
        <v>97</v>
      </c>
      <c r="D97" s="63">
        <v>33</v>
      </c>
      <c r="E97" s="64">
        <v>33</v>
      </c>
      <c r="F97" s="65">
        <v>33</v>
      </c>
    </row>
    <row r="98" spans="1:6" ht="47.25" x14ac:dyDescent="0.25">
      <c r="A98" s="18" t="s">
        <v>98</v>
      </c>
      <c r="B98" s="19" t="s">
        <v>99</v>
      </c>
      <c r="C98" s="20" t="s">
        <v>100</v>
      </c>
      <c r="D98" s="63">
        <v>62.91544676937297</v>
      </c>
      <c r="E98" s="64">
        <v>68.050934343434335</v>
      </c>
      <c r="F98" s="65">
        <v>82.829644637212752</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10153.424433874387</v>
      </c>
      <c r="E100" s="64">
        <v>20453</v>
      </c>
      <c r="F100" s="65">
        <v>26919.781626681732</v>
      </c>
    </row>
    <row r="101" spans="1:6" ht="31.5" x14ac:dyDescent="0.25">
      <c r="A101" s="18" t="s">
        <v>105</v>
      </c>
      <c r="B101" s="19" t="s">
        <v>106</v>
      </c>
      <c r="C101" s="20" t="s">
        <v>92</v>
      </c>
      <c r="D101" s="63">
        <v>9.2361011540861693</v>
      </c>
      <c r="E101" s="64">
        <v>626.06600000000003</v>
      </c>
      <c r="F101" s="65">
        <v>32303.737952018077</v>
      </c>
    </row>
    <row r="102" spans="1:6" ht="31.5" x14ac:dyDescent="0.25">
      <c r="A102" s="18" t="s">
        <v>107</v>
      </c>
      <c r="B102" s="19" t="s">
        <v>108</v>
      </c>
      <c r="C102" s="20" t="s">
        <v>92</v>
      </c>
      <c r="D102" s="63">
        <v>0</v>
      </c>
      <c r="E102" s="64">
        <v>0</v>
      </c>
      <c r="F102" s="65">
        <v>10209.050147100092</v>
      </c>
    </row>
    <row r="103" spans="1:6" ht="31.5" x14ac:dyDescent="0.25">
      <c r="A103" s="18" t="s">
        <v>109</v>
      </c>
      <c r="B103" s="19" t="s">
        <v>110</v>
      </c>
      <c r="C103" s="20" t="s">
        <v>92</v>
      </c>
      <c r="D103" s="63">
        <v>0</v>
      </c>
      <c r="E103" s="64">
        <v>0</v>
      </c>
      <c r="F103" s="65">
        <v>12761.312683875114</v>
      </c>
    </row>
    <row r="104" spans="1:6" ht="31.5" x14ac:dyDescent="0.25">
      <c r="A104" s="18" t="s">
        <v>111</v>
      </c>
      <c r="B104" s="19" t="s">
        <v>112</v>
      </c>
      <c r="C104" s="20" t="s">
        <v>113</v>
      </c>
      <c r="D104" s="63">
        <v>0</v>
      </c>
      <c r="E104" s="64">
        <v>0</v>
      </c>
      <c r="F104" s="65">
        <v>9.0909090909090917</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E49" sqref="E49"/>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8" t="s">
        <v>118</v>
      </c>
      <c r="H1" s="118"/>
      <c r="I1" s="118"/>
    </row>
    <row r="5" spans="1:9" ht="16.5" x14ac:dyDescent="0.25">
      <c r="A5" s="119" t="s">
        <v>119</v>
      </c>
      <c r="B5" s="119"/>
      <c r="C5" s="119"/>
      <c r="D5" s="119"/>
      <c r="E5" s="119"/>
      <c r="F5" s="119"/>
      <c r="G5" s="119"/>
      <c r="H5" s="119"/>
      <c r="I5" s="119"/>
    </row>
    <row r="6" spans="1:9" x14ac:dyDescent="0.25">
      <c r="C6" s="42" t="s">
        <v>176</v>
      </c>
    </row>
    <row r="8" spans="1:9" s="43" customFormat="1" ht="42" customHeight="1" x14ac:dyDescent="0.25">
      <c r="A8" s="120" t="s">
        <v>20</v>
      </c>
      <c r="B8" s="121" t="s">
        <v>21</v>
      </c>
      <c r="C8" s="121" t="s">
        <v>120</v>
      </c>
      <c r="D8" s="121" t="s">
        <v>121</v>
      </c>
      <c r="E8" s="121"/>
      <c r="F8" s="121" t="s">
        <v>122</v>
      </c>
      <c r="G8" s="121"/>
      <c r="H8" s="121" t="s">
        <v>123</v>
      </c>
      <c r="I8" s="122"/>
    </row>
    <row r="9" spans="1:9" s="46" customFormat="1" ht="30" x14ac:dyDescent="0.25">
      <c r="A9" s="120"/>
      <c r="B9" s="121"/>
      <c r="C9" s="121"/>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95.72</v>
      </c>
      <c r="E21" s="52">
        <v>88.330000000000013</v>
      </c>
      <c r="F21" s="52">
        <v>88.330000000000013</v>
      </c>
      <c r="G21" s="52">
        <v>109.94</v>
      </c>
      <c r="H21" s="56">
        <v>109.94</v>
      </c>
      <c r="I21" s="56">
        <v>341.87866584385807</v>
      </c>
    </row>
    <row r="22" spans="1:10" s="46" customFormat="1" ht="60" x14ac:dyDescent="0.25">
      <c r="A22" s="50" t="s">
        <v>86</v>
      </c>
      <c r="B22" s="51" t="s">
        <v>140</v>
      </c>
      <c r="C22" s="50" t="s">
        <v>131</v>
      </c>
      <c r="D22" s="103">
        <v>10</v>
      </c>
      <c r="E22" s="103">
        <v>10</v>
      </c>
      <c r="F22" s="103">
        <v>10</v>
      </c>
      <c r="G22" s="103">
        <v>10</v>
      </c>
      <c r="H22" s="102">
        <v>10</v>
      </c>
      <c r="I22" s="56">
        <v>318.99088196204207</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14.75</v>
      </c>
      <c r="E24" s="56">
        <v>14.82</v>
      </c>
      <c r="F24" s="56">
        <v>14.82</v>
      </c>
      <c r="G24" s="56">
        <v>14.83</v>
      </c>
      <c r="H24" s="56">
        <v>14.829999999999998</v>
      </c>
      <c r="I24" s="56">
        <v>14.787239918792777</v>
      </c>
      <c r="J24" s="57"/>
    </row>
    <row r="25" spans="1:10" s="46" customFormat="1" ht="15" x14ac:dyDescent="0.25">
      <c r="A25" s="50"/>
      <c r="B25" s="51" t="s">
        <v>65</v>
      </c>
      <c r="C25" s="50" t="s">
        <v>113</v>
      </c>
      <c r="D25" s="56">
        <v>13.55</v>
      </c>
      <c r="E25" s="56">
        <v>13.62</v>
      </c>
      <c r="F25" s="56">
        <v>13.62</v>
      </c>
      <c r="G25" s="56">
        <v>13.63</v>
      </c>
      <c r="H25" s="56">
        <v>13.63</v>
      </c>
      <c r="I25" s="56">
        <v>13.591012605204005</v>
      </c>
      <c r="J25" s="57"/>
    </row>
    <row r="26" spans="1:10" s="46" customFormat="1" ht="15" x14ac:dyDescent="0.25">
      <c r="A26" s="50"/>
      <c r="B26" s="51" t="s">
        <v>66</v>
      </c>
      <c r="C26" s="50" t="s">
        <v>113</v>
      </c>
      <c r="D26" s="56">
        <v>9.23</v>
      </c>
      <c r="E26" s="56">
        <v>9.2799999999999994</v>
      </c>
      <c r="F26" s="56">
        <v>9.2799999999999994</v>
      </c>
      <c r="G26" s="56">
        <v>9.2899999999999991</v>
      </c>
      <c r="H26" s="56">
        <v>9.2899999999999991</v>
      </c>
      <c r="I26" s="56">
        <v>9.2580980361137382</v>
      </c>
      <c r="J26" s="57"/>
    </row>
    <row r="27" spans="1:10" s="46" customFormat="1" ht="15" x14ac:dyDescent="0.25">
      <c r="A27" s="50"/>
      <c r="B27" s="51" t="s">
        <v>67</v>
      </c>
      <c r="C27" s="50" t="s">
        <v>113</v>
      </c>
      <c r="D27" s="56">
        <v>5.35</v>
      </c>
      <c r="E27" s="56">
        <v>5.38</v>
      </c>
      <c r="F27" s="56">
        <v>5.38</v>
      </c>
      <c r="G27" s="56">
        <v>5.39</v>
      </c>
      <c r="H27" s="56">
        <v>5.39</v>
      </c>
      <c r="I27" s="56">
        <v>5.369385140473371</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T1" sqref="T1"/>
    </sheetView>
  </sheetViews>
  <sheetFormatPr defaultRowHeight="15" x14ac:dyDescent="0.25"/>
  <cols>
    <col min="1" max="1" width="5" style="104" customWidth="1"/>
    <col min="2" max="2" width="45.140625" style="105" customWidth="1"/>
    <col min="3" max="3" width="9.5703125" style="104" customWidth="1"/>
    <col min="4" max="5" width="14.28515625" style="104" customWidth="1"/>
    <col min="6" max="16384" width="9.140625" style="104"/>
  </cols>
  <sheetData>
    <row r="1" spans="1:6" x14ac:dyDescent="0.25">
      <c r="E1" s="106"/>
    </row>
    <row r="2" spans="1:6" x14ac:dyDescent="0.25">
      <c r="E2" s="106"/>
    </row>
    <row r="3" spans="1:6" ht="29.25" x14ac:dyDescent="0.25">
      <c r="A3" s="107" t="s">
        <v>177</v>
      </c>
      <c r="B3" s="107"/>
      <c r="C3" s="107"/>
      <c r="D3" s="107"/>
      <c r="E3" s="107"/>
    </row>
    <row r="4" spans="1:6" x14ac:dyDescent="0.25">
      <c r="B4" s="108" t="s">
        <v>176</v>
      </c>
      <c r="C4" s="109"/>
      <c r="D4" s="109"/>
      <c r="E4" s="109"/>
    </row>
    <row r="6" spans="1:6" ht="30" x14ac:dyDescent="0.25">
      <c r="A6" s="110" t="s">
        <v>20</v>
      </c>
      <c r="B6" s="110" t="s">
        <v>21</v>
      </c>
      <c r="C6" s="110" t="s">
        <v>178</v>
      </c>
      <c r="D6" s="111" t="s">
        <v>179</v>
      </c>
      <c r="E6" s="111" t="s">
        <v>180</v>
      </c>
    </row>
    <row r="7" spans="1:6" x14ac:dyDescent="0.25">
      <c r="A7" s="111" t="s">
        <v>26</v>
      </c>
      <c r="B7" s="112" t="s">
        <v>181</v>
      </c>
      <c r="C7" s="111" t="s">
        <v>85</v>
      </c>
      <c r="D7" s="113">
        <f>D9+D14+D18</f>
        <v>4198</v>
      </c>
      <c r="E7" s="113">
        <f>E9+E14+E18</f>
        <v>4198</v>
      </c>
      <c r="F7" s="114"/>
    </row>
    <row r="8" spans="1:6" x14ac:dyDescent="0.25">
      <c r="A8" s="111"/>
      <c r="B8" s="112" t="s">
        <v>28</v>
      </c>
      <c r="C8" s="111"/>
      <c r="D8" s="113"/>
      <c r="E8" s="113"/>
    </row>
    <row r="9" spans="1:6" ht="30" x14ac:dyDescent="0.25">
      <c r="A9" s="111" t="s">
        <v>29</v>
      </c>
      <c r="B9" s="112" t="s">
        <v>182</v>
      </c>
      <c r="C9" s="111" t="s">
        <v>85</v>
      </c>
      <c r="D9" s="113">
        <f>D10+D11+D12+D13</f>
        <v>3671</v>
      </c>
      <c r="E9" s="113">
        <f>E10+E11+E12+E13</f>
        <v>3671</v>
      </c>
    </row>
    <row r="10" spans="1:6" x14ac:dyDescent="0.25">
      <c r="A10" s="111"/>
      <c r="B10" s="115" t="s">
        <v>183</v>
      </c>
      <c r="C10" s="111" t="s">
        <v>85</v>
      </c>
      <c r="D10" s="113">
        <v>1772</v>
      </c>
      <c r="E10" s="113">
        <f>D10</f>
        <v>1772</v>
      </c>
    </row>
    <row r="11" spans="1:6" x14ac:dyDescent="0.25">
      <c r="A11" s="111"/>
      <c r="B11" s="115" t="s">
        <v>184</v>
      </c>
      <c r="C11" s="111" t="s">
        <v>85</v>
      </c>
      <c r="D11" s="113">
        <v>1578</v>
      </c>
      <c r="E11" s="113">
        <f t="shared" ref="E11:E13" si="0">D11</f>
        <v>1578</v>
      </c>
    </row>
    <row r="12" spans="1:6" x14ac:dyDescent="0.25">
      <c r="A12" s="111"/>
      <c r="B12" s="115" t="s">
        <v>185</v>
      </c>
      <c r="C12" s="111" t="s">
        <v>85</v>
      </c>
      <c r="D12" s="113">
        <v>47</v>
      </c>
      <c r="E12" s="113">
        <f t="shared" si="0"/>
        <v>47</v>
      </c>
    </row>
    <row r="13" spans="1:6" ht="30" x14ac:dyDescent="0.25">
      <c r="A13" s="111"/>
      <c r="B13" s="115" t="s">
        <v>186</v>
      </c>
      <c r="C13" s="111" t="s">
        <v>85</v>
      </c>
      <c r="D13" s="113">
        <v>274</v>
      </c>
      <c r="E13" s="113">
        <f t="shared" si="0"/>
        <v>274</v>
      </c>
    </row>
    <row r="14" spans="1:6" x14ac:dyDescent="0.25">
      <c r="A14" s="111" t="s">
        <v>62</v>
      </c>
      <c r="B14" s="112" t="s">
        <v>187</v>
      </c>
      <c r="C14" s="111" t="s">
        <v>85</v>
      </c>
      <c r="D14" s="113">
        <f>D15+D16+D17</f>
        <v>477</v>
      </c>
      <c r="E14" s="113">
        <f>E15+E16+E17</f>
        <v>477</v>
      </c>
    </row>
    <row r="15" spans="1:6" x14ac:dyDescent="0.25">
      <c r="A15" s="111"/>
      <c r="B15" s="115" t="s">
        <v>188</v>
      </c>
      <c r="C15" s="111" t="s">
        <v>85</v>
      </c>
      <c r="D15" s="113">
        <v>430</v>
      </c>
      <c r="E15" s="113">
        <f>D15</f>
        <v>430</v>
      </c>
    </row>
    <row r="16" spans="1:6" x14ac:dyDescent="0.25">
      <c r="A16" s="111"/>
      <c r="B16" s="115" t="s">
        <v>66</v>
      </c>
      <c r="C16" s="111" t="s">
        <v>85</v>
      </c>
      <c r="D16" s="113">
        <v>5</v>
      </c>
      <c r="E16" s="113">
        <f t="shared" ref="E16:E18" si="1">D16</f>
        <v>5</v>
      </c>
    </row>
    <row r="17" spans="1:5" x14ac:dyDescent="0.25">
      <c r="A17" s="111"/>
      <c r="B17" s="115" t="s">
        <v>67</v>
      </c>
      <c r="C17" s="111" t="s">
        <v>85</v>
      </c>
      <c r="D17" s="113">
        <v>42</v>
      </c>
      <c r="E17" s="113">
        <f t="shared" si="1"/>
        <v>42</v>
      </c>
    </row>
    <row r="18" spans="1:5" x14ac:dyDescent="0.25">
      <c r="A18" s="111" t="s">
        <v>68</v>
      </c>
      <c r="B18" s="112" t="s">
        <v>189</v>
      </c>
      <c r="C18" s="111" t="s">
        <v>85</v>
      </c>
      <c r="D18" s="113">
        <v>50</v>
      </c>
      <c r="E18" s="113">
        <f t="shared" si="1"/>
        <v>50</v>
      </c>
    </row>
    <row r="19" spans="1:5" ht="78" customHeight="1" x14ac:dyDescent="0.25">
      <c r="A19" s="123" t="s">
        <v>190</v>
      </c>
      <c r="B19" s="123"/>
      <c r="C19" s="123"/>
      <c r="D19" s="123"/>
      <c r="E19" s="123"/>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2017-10-27T15:16:12Z</dcterms:modified>
</cp:coreProperties>
</file>