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c r="D14" i="4"/>
  <c r="E13" i="4"/>
  <c r="E12" i="4"/>
  <c r="E11" i="4"/>
  <c r="E9" i="4" s="1"/>
  <c r="E7" i="4" s="1"/>
  <c r="E10" i="4"/>
  <c r="D9" i="4"/>
  <c r="D7" i="4" s="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<sst xmlns="http://schemas.openxmlformats.org/spreadsheetml/2006/main" count="400" uniqueCount="191">
  <si>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</si>
  <si>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</si>
  <si>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</si>
  <si>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</si>
  <si>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</si>
  <si>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</si>
  <si>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</si>
  <si>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</si>
  <si>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</si>
  <si>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</si>
  <si>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</si>
  <si>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</si>
  <si>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</si>
  <si>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</si>
  <si>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</si>
  <si>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</si>
  <si>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</si>
  <si>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</si>
  <si>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</si>
  <si>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</si>
  <si>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</si>
  <si>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</si>
  <si>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</si>
  <si>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</si>
  <si>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</si>
  <si>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</si>
  <si>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</si>
  <si>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</si>
  <si>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</si>
  <si>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</si>
  <si>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</si>
  <si>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</si>
  <si>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</si>
  <si>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</si>
  <si>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</si>
  <si>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</si>
  <si>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</si>
  <si>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</si>
  <si>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</si>
  <si>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</si>
  <si>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</si>
  <si>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</si>
  <si>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</si>
  <si>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</si>
  <si>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</si>
  <si>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</si>
  <si>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</si>
  <si>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</si>
  <si>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</si>
  <si>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</si>
  <si>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</si>
  <si>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</si>
  <si>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</si>
  <si>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</si>
  <si>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</si>
  <si>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</si>
  <si>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</si>
  <si>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</si>
  <si>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</si>
  <si>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</si>
  <si>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</si>
  <si>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</si>
  <si>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</si>
  <si>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</si>
  <si>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</si>
  <si>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</si>
  <si>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</si>
  <si>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</si>
  <si>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</si>
  <si>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</si>
  <si>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</si>
  <si>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</si>
  <si>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</si>
  <si>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</si>
  <si>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</si>
  <si>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</si>
  <si>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</si>
  <si>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</si>
  <si>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</si>
  <si>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</si>
  <si>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</si>
  <si>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</si>
  <si>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</si>
  <si>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</si>
  <si>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</si>
  <si>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</si>
  <si>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</si>
  <si>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</si>
  <si>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</si>
  <si>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</si>
  <si>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</si>
  <si>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</si>
  <si>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</si>
  <si>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</si>
  <si>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</si>
  <si>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</si>
  <si>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</si>
  <si>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</si>
  <si>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</si>
  <si>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</si>
  <si>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</si>
  <si>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</si>
  <si>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</si>
  <si>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</si>
  <si>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</si>
  <si>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</si>
  <si>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</si>
  <si>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</si>
  <si>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</si>
  <si>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</si>
  <si>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</si>
  <si>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</si>
  <si>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</si>
  <si>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</si>
  <si>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</si>
  <si>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</si>
  <si>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</si>
  <si>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</si>
  <si>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</si>
  <si>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</si>
  <si>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</si>
  <si>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</si>
  <si>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</si>
  <si>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</si>
  <si>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</si>
  <si>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</si>
  <si>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</si>
  <si>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</si>
  <si>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</si>
  <si>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</si>
  <si>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</si>
  <si>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</si>
  <si>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</si>
  <si>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</si>
  <si>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</si>
  <si>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</si>
  <si>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</si>
  <si>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</si>
  <si>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</si>
  <si>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</si>
  <si>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</si>
  <si>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</si>
  <si>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</si>
  <si>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</si>
  <si>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</si>
  <si>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</si>
  <si>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</si>
  <si>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</si>
  <si>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</si>
  <si>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</si>
  <si>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</si>
  <si>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</si>
  <si>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</si>
  <si>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</si>
  <si>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</si>
  <si>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</si>
  <si>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</si>
  <si>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</si>
  <si>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</si>
  <si>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</si>
  <si>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</si>
  <si>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</si>
  <si>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</si>
  <si>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</si>
  <si>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</si>
  <si>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</si>
  <si>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</si>
  <si>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</si>
  <si>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</si>
  <si>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</si>
  <si>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</si>
  <si>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</si>
  <si>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</si>
  <si>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</si>
  <si>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</si>
  <si>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</si>
  <si>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Санкт-Петербург</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</si>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</sst>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6" activePane="bottomRight" state="frozen"/>
      <selection activeCell="D19" sqref="D19"/>
      <selection pane="topRight" activeCell="D19" sqref="D19"/>
      <selection pane="bottomLeft" activeCell="D19" sqref="D19"/>
      <selection pane="bottomRight" activeCell="D9" sqref="D9"/>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4" t="s">
        <v>19</v>
      </c>
      <c r="B5" s="115"/>
      <c r="C5" s="115"/>
      <c r="D5" s="115"/>
      <c r="E5" s="115"/>
      <c r="F5" s="115"/>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471258.45171100006</v>
      </c>
      <c r="E9" s="76">
        <v>454551.39604100038</v>
      </c>
      <c r="F9" s="77">
        <v>480451.28660573094</v>
      </c>
    </row>
    <row r="10" spans="1:6" x14ac:dyDescent="0.25">
      <c r="A10" s="18"/>
      <c r="B10" s="19" t="s">
        <v>28</v>
      </c>
      <c r="C10" s="20"/>
      <c r="D10" s="78"/>
      <c r="E10" s="79"/>
      <c r="F10" s="80"/>
    </row>
    <row r="11" spans="1:6" s="17" customFormat="1" ht="31.5" x14ac:dyDescent="0.25">
      <c r="A11" s="21" t="s">
        <v>29</v>
      </c>
      <c r="B11" s="22" t="s">
        <v>30</v>
      </c>
      <c r="C11" s="23" t="s">
        <v>31</v>
      </c>
      <c r="D11" s="81">
        <v>14782.482960000001</v>
      </c>
      <c r="E11" s="82">
        <v>15067.76999999999</v>
      </c>
      <c r="F11" s="83">
        <v>14782.482960000001</v>
      </c>
    </row>
    <row r="12" spans="1:6" x14ac:dyDescent="0.25">
      <c r="A12" s="18" t="s">
        <v>32</v>
      </c>
      <c r="B12" s="24" t="s">
        <v>33</v>
      </c>
      <c r="C12" s="20" t="s">
        <v>31</v>
      </c>
      <c r="D12" s="78">
        <v>14782.482960000001</v>
      </c>
      <c r="E12" s="79">
        <v>15067.76999999999</v>
      </c>
      <c r="F12" s="80">
        <v>14782.482960000001</v>
      </c>
    </row>
    <row r="13" spans="1:6" x14ac:dyDescent="0.25">
      <c r="A13" s="18"/>
      <c r="B13" s="25" t="s">
        <v>34</v>
      </c>
      <c r="C13" s="20" t="s">
        <v>31</v>
      </c>
      <c r="D13" s="78">
        <v>8114.9467900000009</v>
      </c>
      <c r="E13" s="79">
        <v>8274.429443505609</v>
      </c>
      <c r="F13" s="80">
        <v>8114.9467900000009</v>
      </c>
    </row>
    <row r="14" spans="1:6" x14ac:dyDescent="0.25">
      <c r="A14" s="18"/>
      <c r="B14" s="25" t="s">
        <v>35</v>
      </c>
      <c r="C14" s="20" t="s">
        <v>31</v>
      </c>
      <c r="D14" s="78">
        <v>6667.5361700000003</v>
      </c>
      <c r="E14" s="79">
        <v>6793.3405564943814</v>
      </c>
      <c r="F14" s="80">
        <v>6667.5361700000003</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159.28584000000001</v>
      </c>
      <c r="E19" s="79">
        <v>186.44482835050974</v>
      </c>
      <c r="F19" s="80">
        <v>159.28584000000001</v>
      </c>
    </row>
    <row r="20" spans="1:6" x14ac:dyDescent="0.25">
      <c r="A20" s="18" t="s">
        <v>40</v>
      </c>
      <c r="B20" s="24" t="s">
        <v>33</v>
      </c>
      <c r="C20" s="20" t="s">
        <v>31</v>
      </c>
      <c r="D20" s="78">
        <v>159.28584000000001</v>
      </c>
      <c r="E20" s="79">
        <v>186.44482835050974</v>
      </c>
      <c r="F20" s="80">
        <v>159.28584000000001</v>
      </c>
    </row>
    <row r="21" spans="1:6" x14ac:dyDescent="0.25">
      <c r="A21" s="18"/>
      <c r="B21" s="25" t="s">
        <v>34</v>
      </c>
      <c r="C21" s="20" t="s">
        <v>31</v>
      </c>
      <c r="D21" s="78">
        <v>85.322790000000012</v>
      </c>
      <c r="E21" s="79">
        <v>110.89878525801635</v>
      </c>
      <c r="F21" s="80">
        <v>85.322790000000012</v>
      </c>
    </row>
    <row r="22" spans="1:6" x14ac:dyDescent="0.25">
      <c r="A22" s="18"/>
      <c r="B22" s="25" t="s">
        <v>35</v>
      </c>
      <c r="C22" s="20" t="s">
        <v>31</v>
      </c>
      <c r="D22" s="78">
        <v>73.963049999999981</v>
      </c>
      <c r="E22" s="79">
        <v>75.546043092493392</v>
      </c>
      <c r="F22" s="80">
        <v>73.963049999999981</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0</v>
      </c>
      <c r="E26" s="79">
        <v>0</v>
      </c>
      <c r="F26" s="80">
        <v>0</v>
      </c>
    </row>
    <row r="27" spans="1:6" x14ac:dyDescent="0.25">
      <c r="A27" s="18" t="s">
        <v>44</v>
      </c>
      <c r="B27" s="24" t="s">
        <v>33</v>
      </c>
      <c r="C27" s="20" t="s">
        <v>31</v>
      </c>
      <c r="D27" s="78">
        <v>0</v>
      </c>
      <c r="E27" s="79">
        <v>0</v>
      </c>
      <c r="F27" s="80">
        <v>0</v>
      </c>
    </row>
    <row r="28" spans="1:6" x14ac:dyDescent="0.25">
      <c r="A28" s="18"/>
      <c r="B28" s="25" t="s">
        <v>34</v>
      </c>
      <c r="C28" s="20" t="s">
        <v>31</v>
      </c>
      <c r="D28" s="78">
        <v>0</v>
      </c>
      <c r="E28" s="79">
        <v>0</v>
      </c>
      <c r="F28" s="80">
        <v>0</v>
      </c>
    </row>
    <row r="29" spans="1:6" x14ac:dyDescent="0.25">
      <c r="A29" s="18"/>
      <c r="B29" s="25" t="s">
        <v>35</v>
      </c>
      <c r="C29" s="20" t="s">
        <v>31</v>
      </c>
      <c r="D29" s="78">
        <v>0</v>
      </c>
      <c r="E29" s="79">
        <v>0</v>
      </c>
      <c r="F29" s="80">
        <v>0</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0</v>
      </c>
      <c r="E47" s="79">
        <v>0</v>
      </c>
      <c r="F47" s="80">
        <v>0</v>
      </c>
    </row>
    <row r="48" spans="1:6" s="26" customFormat="1" x14ac:dyDescent="0.25">
      <c r="A48" s="18" t="s">
        <v>56</v>
      </c>
      <c r="B48" s="24" t="s">
        <v>33</v>
      </c>
      <c r="C48" s="20" t="s">
        <v>31</v>
      </c>
      <c r="D48" s="78">
        <v>0</v>
      </c>
      <c r="E48" s="79">
        <v>0</v>
      </c>
      <c r="F48" s="80">
        <v>0</v>
      </c>
    </row>
    <row r="49" spans="1:6" s="26" customFormat="1" x14ac:dyDescent="0.25">
      <c r="A49" s="18"/>
      <c r="B49" s="25" t="s">
        <v>34</v>
      </c>
      <c r="C49" s="20" t="s">
        <v>31</v>
      </c>
      <c r="D49" s="78">
        <v>0</v>
      </c>
      <c r="E49" s="79">
        <v>0</v>
      </c>
      <c r="F49" s="80">
        <v>0</v>
      </c>
    </row>
    <row r="50" spans="1:6" x14ac:dyDescent="0.25">
      <c r="A50" s="18"/>
      <c r="B50" s="25" t="s">
        <v>35</v>
      </c>
      <c r="C50" s="20" t="s">
        <v>31</v>
      </c>
      <c r="D50" s="78">
        <v>0</v>
      </c>
      <c r="E50" s="79">
        <v>0</v>
      </c>
      <c r="F50" s="80">
        <v>0</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14623.197120000001</v>
      </c>
      <c r="E54" s="79">
        <v>14881.325171649481</v>
      </c>
      <c r="F54" s="80">
        <v>14623.197120000001</v>
      </c>
    </row>
    <row r="55" spans="1:6" x14ac:dyDescent="0.25">
      <c r="A55" s="18" t="s">
        <v>60</v>
      </c>
      <c r="B55" s="24" t="s">
        <v>33</v>
      </c>
      <c r="C55" s="20" t="s">
        <v>31</v>
      </c>
      <c r="D55" s="78">
        <v>14623.197120000001</v>
      </c>
      <c r="E55" s="79">
        <v>14881.325171649481</v>
      </c>
      <c r="F55" s="80">
        <v>14623.197120000001</v>
      </c>
    </row>
    <row r="56" spans="1:6" x14ac:dyDescent="0.25">
      <c r="A56" s="18"/>
      <c r="B56" s="25" t="s">
        <v>34</v>
      </c>
      <c r="C56" s="20" t="s">
        <v>31</v>
      </c>
      <c r="D56" s="78">
        <v>8029.6240000000007</v>
      </c>
      <c r="E56" s="79">
        <v>8163.5306582475932</v>
      </c>
      <c r="F56" s="80">
        <v>8029.6240000000007</v>
      </c>
    </row>
    <row r="57" spans="1:6" x14ac:dyDescent="0.25">
      <c r="A57" s="18"/>
      <c r="B57" s="25" t="s">
        <v>35</v>
      </c>
      <c r="C57" s="20" t="s">
        <v>31</v>
      </c>
      <c r="D57" s="78">
        <v>6593.57312</v>
      </c>
      <c r="E57" s="79">
        <v>6717.7945134018883</v>
      </c>
      <c r="F57" s="80">
        <v>6593.57312</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446861.36275100004</v>
      </c>
      <c r="E61" s="82">
        <v>431398.89604100044</v>
      </c>
      <c r="F61" s="83">
        <v>456798.09764573094</v>
      </c>
    </row>
    <row r="62" spans="1:6" x14ac:dyDescent="0.25">
      <c r="A62" s="18"/>
      <c r="B62" s="19" t="s">
        <v>64</v>
      </c>
      <c r="C62" s="20" t="s">
        <v>31</v>
      </c>
      <c r="D62" s="78">
        <v>25281.960730999999</v>
      </c>
      <c r="E62" s="79">
        <v>25307.240191536315</v>
      </c>
      <c r="F62" s="80">
        <v>25443.643731000004</v>
      </c>
    </row>
    <row r="63" spans="1:6" x14ac:dyDescent="0.25">
      <c r="A63" s="18"/>
      <c r="B63" s="25" t="s">
        <v>34</v>
      </c>
      <c r="C63" s="20" t="s">
        <v>31</v>
      </c>
      <c r="D63" s="78">
        <v>13078.674999999999</v>
      </c>
      <c r="E63" s="79">
        <v>12994.534967295738</v>
      </c>
      <c r="F63" s="80">
        <v>13222.578000000001</v>
      </c>
    </row>
    <row r="64" spans="1:6" x14ac:dyDescent="0.25">
      <c r="A64" s="18"/>
      <c r="B64" s="25" t="s">
        <v>35</v>
      </c>
      <c r="C64" s="20" t="s">
        <v>31</v>
      </c>
      <c r="D64" s="78">
        <v>12203.285731</v>
      </c>
      <c r="E64" s="79">
        <v>12312.705224240575</v>
      </c>
      <c r="F64" s="80">
        <v>12221.065731000001</v>
      </c>
    </row>
    <row r="65" spans="1:6" x14ac:dyDescent="0.25">
      <c r="A65" s="18"/>
      <c r="B65" s="19" t="s">
        <v>65</v>
      </c>
      <c r="C65" s="20" t="s">
        <v>31</v>
      </c>
      <c r="D65" s="78">
        <v>40139.067994000005</v>
      </c>
      <c r="E65" s="79">
        <v>35060.315164775646</v>
      </c>
      <c r="F65" s="80">
        <v>41954.256993999996</v>
      </c>
    </row>
    <row r="66" spans="1:6" x14ac:dyDescent="0.25">
      <c r="A66" s="18"/>
      <c r="B66" s="25" t="s">
        <v>34</v>
      </c>
      <c r="C66" s="20" t="s">
        <v>31</v>
      </c>
      <c r="D66" s="78">
        <v>19471.384990000002</v>
      </c>
      <c r="E66" s="79">
        <v>18002.405777663291</v>
      </c>
      <c r="F66" s="80">
        <v>21083.773989999998</v>
      </c>
    </row>
    <row r="67" spans="1:6" x14ac:dyDescent="0.25">
      <c r="A67" s="18"/>
      <c r="B67" s="25" t="s">
        <v>35</v>
      </c>
      <c r="C67" s="20" t="s">
        <v>31</v>
      </c>
      <c r="D67" s="78">
        <v>20667.683004000002</v>
      </c>
      <c r="E67" s="79">
        <v>17057.909387112359</v>
      </c>
      <c r="F67" s="80">
        <v>20870.483003999998</v>
      </c>
    </row>
    <row r="68" spans="1:6" x14ac:dyDescent="0.25">
      <c r="A68" s="18"/>
      <c r="B68" s="19" t="s">
        <v>66</v>
      </c>
      <c r="C68" s="20" t="s">
        <v>31</v>
      </c>
      <c r="D68" s="78">
        <v>49187.554026000005</v>
      </c>
      <c r="E68" s="79">
        <v>47317.480814364695</v>
      </c>
      <c r="F68" s="80">
        <v>56291.502920730898</v>
      </c>
    </row>
    <row r="69" spans="1:6" x14ac:dyDescent="0.25">
      <c r="A69" s="18"/>
      <c r="B69" s="25" t="s">
        <v>34</v>
      </c>
      <c r="C69" s="20" t="s">
        <v>31</v>
      </c>
      <c r="D69" s="78">
        <v>23101.089</v>
      </c>
      <c r="E69" s="79">
        <v>24296.087641927548</v>
      </c>
      <c r="F69" s="80">
        <v>28813.181954246385</v>
      </c>
    </row>
    <row r="70" spans="1:6" x14ac:dyDescent="0.25">
      <c r="A70" s="18"/>
      <c r="B70" s="25" t="s">
        <v>35</v>
      </c>
      <c r="C70" s="20" t="s">
        <v>31</v>
      </c>
      <c r="D70" s="78">
        <v>26086.465026000005</v>
      </c>
      <c r="E70" s="79">
        <v>23021.393172437147</v>
      </c>
      <c r="F70" s="80">
        <v>27478.320966484516</v>
      </c>
    </row>
    <row r="71" spans="1:6" x14ac:dyDescent="0.25">
      <c r="A71" s="18"/>
      <c r="B71" s="19" t="s">
        <v>67</v>
      </c>
      <c r="C71" s="20" t="s">
        <v>31</v>
      </c>
      <c r="D71" s="78">
        <v>332252.78000000003</v>
      </c>
      <c r="E71" s="79">
        <v>323713.85987032379</v>
      </c>
      <c r="F71" s="80">
        <v>333108.69400000002</v>
      </c>
    </row>
    <row r="72" spans="1:6" x14ac:dyDescent="0.25">
      <c r="A72" s="18"/>
      <c r="B72" s="25" t="s">
        <v>34</v>
      </c>
      <c r="C72" s="20" t="s">
        <v>31</v>
      </c>
      <c r="D72" s="78">
        <v>167293.86499999999</v>
      </c>
      <c r="E72" s="79">
        <v>166217.22405661902</v>
      </c>
      <c r="F72" s="80">
        <v>170370.61068207264</v>
      </c>
    </row>
    <row r="73" spans="1:6" x14ac:dyDescent="0.25">
      <c r="A73" s="18"/>
      <c r="B73" s="25" t="s">
        <v>35</v>
      </c>
      <c r="C73" s="20" t="s">
        <v>31</v>
      </c>
      <c r="D73" s="78">
        <v>164958.91500000001</v>
      </c>
      <c r="E73" s="79">
        <v>157496.63581370475</v>
      </c>
      <c r="F73" s="80">
        <v>162738.08331792738</v>
      </c>
    </row>
    <row r="74" spans="1:6" s="17" customFormat="1" ht="47.25" x14ac:dyDescent="0.25">
      <c r="A74" s="21" t="s">
        <v>68</v>
      </c>
      <c r="B74" s="22" t="s">
        <v>69</v>
      </c>
      <c r="C74" s="23" t="s">
        <v>31</v>
      </c>
      <c r="D74" s="81">
        <v>9614.6059999999998</v>
      </c>
      <c r="E74" s="82">
        <v>8084.73</v>
      </c>
      <c r="F74" s="83">
        <v>8870.7060000000001</v>
      </c>
    </row>
    <row r="75" spans="1:6" x14ac:dyDescent="0.25">
      <c r="A75" s="18"/>
      <c r="B75" s="24" t="s">
        <v>70</v>
      </c>
      <c r="C75" s="20" t="s">
        <v>31</v>
      </c>
      <c r="D75" s="78">
        <v>5039.5829999999996</v>
      </c>
      <c r="E75" s="79">
        <v>4172.3</v>
      </c>
      <c r="F75" s="80">
        <v>4656.6527316717957</v>
      </c>
    </row>
    <row r="76" spans="1:6" ht="16.5" thickBot="1" x14ac:dyDescent="0.3">
      <c r="A76" s="27"/>
      <c r="B76" s="28" t="s">
        <v>71</v>
      </c>
      <c r="C76" s="29" t="s">
        <v>31</v>
      </c>
      <c r="D76" s="84">
        <v>4575.0230000000001</v>
      </c>
      <c r="E76" s="85">
        <v>3912.43</v>
      </c>
      <c r="F76" s="86">
        <v>4214.0532683282045</v>
      </c>
    </row>
    <row r="77" spans="1:6" s="17" customFormat="1" x14ac:dyDescent="0.25">
      <c r="A77" s="14" t="s">
        <v>72</v>
      </c>
      <c r="B77" s="15" t="s">
        <v>73</v>
      </c>
      <c r="C77" s="16"/>
      <c r="D77" s="90">
        <v>0.40500000000000003</v>
      </c>
      <c r="E77" s="91">
        <v>0.40500000000000003</v>
      </c>
      <c r="F77" s="92">
        <v>0.40500000000000003</v>
      </c>
    </row>
    <row r="78" spans="1:6" x14ac:dyDescent="0.25">
      <c r="A78" s="18"/>
      <c r="B78" s="19" t="s">
        <v>28</v>
      </c>
      <c r="C78" s="20"/>
      <c r="D78" s="93"/>
      <c r="E78" s="94"/>
      <c r="F78" s="95"/>
    </row>
    <row r="79" spans="1:6" ht="31.5" x14ac:dyDescent="0.25">
      <c r="A79" s="21" t="s">
        <v>74</v>
      </c>
      <c r="B79" s="22" t="s">
        <v>75</v>
      </c>
      <c r="C79" s="23" t="s">
        <v>76</v>
      </c>
      <c r="D79" s="96">
        <v>0.14500000000000002</v>
      </c>
      <c r="E79" s="97">
        <v>0.14500000000000002</v>
      </c>
      <c r="F79" s="98">
        <v>0.14500000000000002</v>
      </c>
    </row>
    <row r="80" spans="1:6" ht="63" x14ac:dyDescent="0.25">
      <c r="A80" s="21" t="s">
        <v>77</v>
      </c>
      <c r="B80" s="22" t="s">
        <v>78</v>
      </c>
      <c r="C80" s="23" t="s">
        <v>76</v>
      </c>
      <c r="D80" s="96">
        <v>0.25800000000000001</v>
      </c>
      <c r="E80" s="97">
        <v>0.25800000000000001</v>
      </c>
      <c r="F80" s="98">
        <v>0.25800000000000001</v>
      </c>
    </row>
    <row r="81" spans="1:6" x14ac:dyDescent="0.25">
      <c r="A81" s="18"/>
      <c r="B81" s="24" t="s">
        <v>64</v>
      </c>
      <c r="C81" s="20" t="s">
        <v>76</v>
      </c>
      <c r="D81" s="93">
        <v>0.20200000000000001</v>
      </c>
      <c r="E81" s="94">
        <v>0.20200000000000001</v>
      </c>
      <c r="F81" s="95">
        <v>0.20200000000000001</v>
      </c>
    </row>
    <row r="82" spans="1:6" x14ac:dyDescent="0.25">
      <c r="A82" s="18"/>
      <c r="B82" s="24" t="s">
        <v>65</v>
      </c>
      <c r="C82" s="20" t="s">
        <v>76</v>
      </c>
      <c r="D82" s="93">
        <v>4.4999999999999998E-2</v>
      </c>
      <c r="E82" s="94">
        <v>4.4999999999999998E-2</v>
      </c>
      <c r="F82" s="95">
        <v>4.4999999999999998E-2</v>
      </c>
    </row>
    <row r="83" spans="1:6" x14ac:dyDescent="0.25">
      <c r="A83" s="18"/>
      <c r="B83" s="24" t="s">
        <v>66</v>
      </c>
      <c r="C83" s="20" t="s">
        <v>76</v>
      </c>
      <c r="D83" s="93">
        <v>0.01</v>
      </c>
      <c r="E83" s="94">
        <v>0.01</v>
      </c>
      <c r="F83" s="95">
        <v>0.01</v>
      </c>
    </row>
    <row r="84" spans="1:6" x14ac:dyDescent="0.25">
      <c r="A84" s="18"/>
      <c r="B84" s="24" t="s">
        <v>67</v>
      </c>
      <c r="C84" s="20" t="s">
        <v>76</v>
      </c>
      <c r="D84" s="93">
        <v>1E-3</v>
      </c>
      <c r="E84" s="94">
        <v>1E-3</v>
      </c>
      <c r="F84" s="95">
        <v>1E-3</v>
      </c>
    </row>
    <row r="85" spans="1:6" ht="48" thickBot="1" x14ac:dyDescent="0.3">
      <c r="A85" s="30" t="s">
        <v>79</v>
      </c>
      <c r="B85" s="31" t="s">
        <v>80</v>
      </c>
      <c r="C85" s="32" t="s">
        <v>76</v>
      </c>
      <c r="D85" s="99">
        <v>2E-3</v>
      </c>
      <c r="E85" s="100">
        <v>2E-3</v>
      </c>
      <c r="F85" s="101">
        <v>2E-3</v>
      </c>
    </row>
    <row r="86" spans="1:6" s="17" customFormat="1" ht="31.5" x14ac:dyDescent="0.25">
      <c r="A86" s="14" t="s">
        <v>81</v>
      </c>
      <c r="B86" s="15" t="s">
        <v>82</v>
      </c>
      <c r="C86" s="16"/>
      <c r="D86" s="75">
        <v>1529</v>
      </c>
      <c r="E86" s="76">
        <v>1529</v>
      </c>
      <c r="F86" s="77">
        <v>1529</v>
      </c>
    </row>
    <row r="87" spans="1:6" x14ac:dyDescent="0.25">
      <c r="A87" s="18"/>
      <c r="B87" s="19" t="s">
        <v>28</v>
      </c>
      <c r="C87" s="20"/>
      <c r="D87" s="78"/>
      <c r="E87" s="79"/>
      <c r="F87" s="80"/>
    </row>
    <row r="88" spans="1:6" ht="31.5" x14ac:dyDescent="0.25">
      <c r="A88" s="21" t="s">
        <v>83</v>
      </c>
      <c r="B88" s="22" t="s">
        <v>84</v>
      </c>
      <c r="C88" s="23" t="s">
        <v>85</v>
      </c>
      <c r="D88" s="81">
        <v>222</v>
      </c>
      <c r="E88" s="82">
        <v>222</v>
      </c>
      <c r="F88" s="83">
        <v>222</v>
      </c>
    </row>
    <row r="89" spans="1:6" ht="63" x14ac:dyDescent="0.25">
      <c r="A89" s="21" t="s">
        <v>86</v>
      </c>
      <c r="B89" s="22" t="s">
        <v>87</v>
      </c>
      <c r="C89" s="23" t="s">
        <v>85</v>
      </c>
      <c r="D89" s="81">
        <v>1307</v>
      </c>
      <c r="E89" s="82">
        <v>1307</v>
      </c>
      <c r="F89" s="83">
        <v>1307</v>
      </c>
    </row>
    <row r="90" spans="1:6" x14ac:dyDescent="0.25">
      <c r="A90" s="18"/>
      <c r="B90" s="24" t="s">
        <v>64</v>
      </c>
      <c r="C90" s="20" t="s">
        <v>85</v>
      </c>
      <c r="D90" s="78">
        <v>503</v>
      </c>
      <c r="E90" s="79">
        <v>503</v>
      </c>
      <c r="F90" s="80">
        <v>503</v>
      </c>
    </row>
    <row r="91" spans="1:6" x14ac:dyDescent="0.25">
      <c r="A91" s="18"/>
      <c r="B91" s="24" t="s">
        <v>65</v>
      </c>
      <c r="C91" s="20" t="s">
        <v>85</v>
      </c>
      <c r="D91" s="78">
        <v>327</v>
      </c>
      <c r="E91" s="79">
        <v>327</v>
      </c>
      <c r="F91" s="80">
        <v>327</v>
      </c>
    </row>
    <row r="92" spans="1:6" x14ac:dyDescent="0.25">
      <c r="A92" s="18"/>
      <c r="B92" s="24" t="s">
        <v>66</v>
      </c>
      <c r="C92" s="20" t="s">
        <v>85</v>
      </c>
      <c r="D92" s="78">
        <v>74</v>
      </c>
      <c r="E92" s="79">
        <v>74</v>
      </c>
      <c r="F92" s="80">
        <v>74</v>
      </c>
    </row>
    <row r="93" spans="1:6" ht="16.5" thickBot="1" x14ac:dyDescent="0.3">
      <c r="A93" s="27"/>
      <c r="B93" s="28" t="s">
        <v>67</v>
      </c>
      <c r="C93" s="29" t="s">
        <v>85</v>
      </c>
      <c r="D93" s="84">
        <v>403</v>
      </c>
      <c r="E93" s="85">
        <v>403</v>
      </c>
      <c r="F93" s="86">
        <v>403</v>
      </c>
    </row>
    <row r="94" spans="1:6" ht="16.5" thickBot="1" x14ac:dyDescent="0.3">
      <c r="A94" s="33" t="s">
        <v>88</v>
      </c>
      <c r="B94" s="34" t="s">
        <v>89</v>
      </c>
      <c r="C94" s="35" t="s">
        <v>85</v>
      </c>
      <c r="D94" s="87">
        <v>1529</v>
      </c>
      <c r="E94" s="88">
        <v>1529</v>
      </c>
      <c r="F94" s="89">
        <v>1529</v>
      </c>
    </row>
    <row r="95" spans="1:6" ht="31.5" x14ac:dyDescent="0.25">
      <c r="A95" s="36" t="s">
        <v>90</v>
      </c>
      <c r="B95" s="37" t="s">
        <v>91</v>
      </c>
      <c r="C95" s="38" t="s">
        <v>92</v>
      </c>
      <c r="D95" s="69">
        <v>29840.47419768136</v>
      </c>
      <c r="E95" s="70">
        <v>30014.63</v>
      </c>
      <c r="F95" s="71">
        <v>105419.16401730364</v>
      </c>
    </row>
    <row r="96" spans="1:6" ht="31.5" x14ac:dyDescent="0.25">
      <c r="A96" s="18" t="s">
        <v>93</v>
      </c>
      <c r="B96" s="19" t="s">
        <v>94</v>
      </c>
      <c r="C96" s="20"/>
      <c r="D96" s="72"/>
      <c r="E96" s="73"/>
      <c r="F96" s="74"/>
    </row>
    <row r="97" spans="1:6" x14ac:dyDescent="0.25">
      <c r="A97" s="18" t="s">
        <v>95</v>
      </c>
      <c r="B97" s="19" t="s">
        <v>96</v>
      </c>
      <c r="C97" s="20" t="s">
        <v>97</v>
      </c>
      <c r="D97" s="63">
        <v>20</v>
      </c>
      <c r="E97" s="64">
        <v>20</v>
      </c>
      <c r="F97" s="65">
        <v>20.822277623620948</v>
      </c>
    </row>
    <row r="98" spans="1:6" ht="47.25" x14ac:dyDescent="0.25">
      <c r="A98" s="18" t="s">
        <v>98</v>
      </c>
      <c r="B98" s="19" t="s">
        <v>99</v>
      </c>
      <c r="C98" s="20" t="s">
        <v>100</v>
      </c>
      <c r="D98" s="63">
        <v>57.720060357311766</v>
      </c>
      <c r="E98" s="64">
        <v>54.458291666666668</v>
      </c>
      <c r="F98" s="65">
        <v>97.753195243823413</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0</v>
      </c>
      <c r="E100" s="64">
        <v>589</v>
      </c>
      <c r="F100" s="65">
        <v>20319.692763389237</v>
      </c>
    </row>
    <row r="101" spans="1:6" ht="31.5" x14ac:dyDescent="0.25">
      <c r="A101" s="18" t="s">
        <v>105</v>
      </c>
      <c r="B101" s="19" t="s">
        <v>106</v>
      </c>
      <c r="C101" s="20" t="s">
        <v>92</v>
      </c>
      <c r="D101" s="63">
        <v>462.99408677390164</v>
      </c>
      <c r="E101" s="64">
        <v>2219.41</v>
      </c>
      <c r="F101" s="65">
        <v>24383.631316067083</v>
      </c>
    </row>
    <row r="102" spans="1:6" ht="31.5" x14ac:dyDescent="0.25">
      <c r="A102" s="18" t="s">
        <v>107</v>
      </c>
      <c r="B102" s="19" t="s">
        <v>108</v>
      </c>
      <c r="C102" s="20" t="s">
        <v>92</v>
      </c>
      <c r="D102" s="63">
        <v>1342.3269455270836</v>
      </c>
      <c r="E102" s="64">
        <v>1439.4</v>
      </c>
      <c r="F102" s="65">
        <v>7666.8482921675377</v>
      </c>
    </row>
    <row r="103" spans="1:6" ht="31.5" x14ac:dyDescent="0.25">
      <c r="A103" s="18" t="s">
        <v>109</v>
      </c>
      <c r="B103" s="19" t="s">
        <v>110</v>
      </c>
      <c r="C103" s="20" t="s">
        <v>92</v>
      </c>
      <c r="D103" s="63">
        <v>1677.9086819088545</v>
      </c>
      <c r="E103" s="64">
        <v>1799.25</v>
      </c>
      <c r="F103" s="65">
        <v>9583.5603652094233</v>
      </c>
    </row>
    <row r="104" spans="1:6" ht="31.5" x14ac:dyDescent="0.25">
      <c r="A104" s="18" t="s">
        <v>111</v>
      </c>
      <c r="B104" s="19" t="s">
        <v>112</v>
      </c>
      <c r="C104" s="20" t="s">
        <v>113</v>
      </c>
      <c r="D104" s="63">
        <v>5.6229290151134057</v>
      </c>
      <c r="E104" s="64">
        <v>5.9945766447895572</v>
      </c>
      <c r="F104" s="65">
        <v>9.0909090909090917</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D28" sqref="D28:I45"/>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6" t="s">
        <v>118</v>
      </c>
      <c r="H1" s="116"/>
      <c r="I1" s="116"/>
    </row>
    <row r="5" spans="1:9" ht="16.5" x14ac:dyDescent="0.25">
      <c r="A5" s="117" t="s">
        <v>119</v>
      </c>
      <c r="B5" s="117"/>
      <c r="C5" s="117"/>
      <c r="D5" s="117"/>
      <c r="E5" s="117"/>
      <c r="F5" s="117"/>
      <c r="G5" s="117"/>
      <c r="H5" s="117"/>
      <c r="I5" s="117"/>
    </row>
    <row r="6" spans="1:9" x14ac:dyDescent="0.25">
      <c r="C6" s="42" t="s">
        <v>176</v>
      </c>
    </row>
    <row r="8" spans="1:9" s="43" customFormat="1" ht="42" customHeight="1" x14ac:dyDescent="0.25">
      <c r="A8" s="118" t="s">
        <v>20</v>
      </c>
      <c r="B8" s="119" t="s">
        <v>21</v>
      </c>
      <c r="C8" s="119" t="s">
        <v>120</v>
      </c>
      <c r="D8" s="119" t="s">
        <v>121</v>
      </c>
      <c r="E8" s="119"/>
      <c r="F8" s="119" t="s">
        <v>122</v>
      </c>
      <c r="G8" s="119"/>
      <c r="H8" s="119" t="s">
        <v>123</v>
      </c>
      <c r="I8" s="120"/>
    </row>
    <row r="9" spans="1:9" s="46" customFormat="1" ht="30" x14ac:dyDescent="0.25">
      <c r="A9" s="118"/>
      <c r="B9" s="119"/>
      <c r="C9" s="119"/>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50</v>
      </c>
      <c r="E21" s="52">
        <v>70</v>
      </c>
      <c r="F21" s="52">
        <v>70</v>
      </c>
      <c r="G21" s="52">
        <v>70</v>
      </c>
      <c r="H21" s="56">
        <v>70</v>
      </c>
      <c r="I21" s="56">
        <v>390.5946132299361</v>
      </c>
    </row>
    <row r="22" spans="1:10" s="46" customFormat="1" ht="60" x14ac:dyDescent="0.25">
      <c r="A22" s="50" t="s">
        <v>86</v>
      </c>
      <c r="B22" s="51" t="s">
        <v>140</v>
      </c>
      <c r="C22" s="50" t="s">
        <v>131</v>
      </c>
      <c r="D22" s="52">
        <v>50</v>
      </c>
      <c r="E22" s="52">
        <v>50</v>
      </c>
      <c r="F22" s="52">
        <v>50</v>
      </c>
      <c r="G22" s="52">
        <v>50</v>
      </c>
      <c r="H22" s="56">
        <v>50</v>
      </c>
      <c r="I22" s="56">
        <v>504.71152292576784</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15.74</v>
      </c>
      <c r="E24" s="56">
        <v>15.81</v>
      </c>
      <c r="F24" s="56">
        <v>15.81</v>
      </c>
      <c r="G24" s="56">
        <v>15.55</v>
      </c>
      <c r="H24" s="56">
        <v>15.55</v>
      </c>
      <c r="I24" s="56">
        <v>15.583008926768443</v>
      </c>
      <c r="J24" s="57"/>
    </row>
    <row r="25" spans="1:10" s="46" customFormat="1" ht="15" x14ac:dyDescent="0.25">
      <c r="A25" s="50"/>
      <c r="B25" s="51" t="s">
        <v>65</v>
      </c>
      <c r="C25" s="50" t="s">
        <v>113</v>
      </c>
      <c r="D25" s="56">
        <v>14.47</v>
      </c>
      <c r="E25" s="56">
        <v>14.53</v>
      </c>
      <c r="F25" s="56">
        <v>14.53</v>
      </c>
      <c r="G25" s="56">
        <v>14.3</v>
      </c>
      <c r="H25" s="56">
        <v>14.3</v>
      </c>
      <c r="I25" s="56">
        <v>14.322407150610889</v>
      </c>
      <c r="J25" s="57"/>
    </row>
    <row r="26" spans="1:10" s="46" customFormat="1" ht="15" x14ac:dyDescent="0.25">
      <c r="A26" s="50"/>
      <c r="B26" s="51" t="s">
        <v>66</v>
      </c>
      <c r="C26" s="50" t="s">
        <v>113</v>
      </c>
      <c r="D26" s="56">
        <v>9.85</v>
      </c>
      <c r="E26" s="56">
        <v>9.9</v>
      </c>
      <c r="F26" s="56">
        <v>9.9</v>
      </c>
      <c r="G26" s="56">
        <v>9.74</v>
      </c>
      <c r="H26" s="56">
        <v>9.74</v>
      </c>
      <c r="I26" s="56">
        <v>9.7563186324115456</v>
      </c>
      <c r="J26" s="57"/>
    </row>
    <row r="27" spans="1:10" s="46" customFormat="1" ht="15" x14ac:dyDescent="0.25">
      <c r="A27" s="50"/>
      <c r="B27" s="51" t="s">
        <v>67</v>
      </c>
      <c r="C27" s="50" t="s">
        <v>113</v>
      </c>
      <c r="D27" s="56">
        <v>5.71</v>
      </c>
      <c r="E27" s="56">
        <v>5.74</v>
      </c>
      <c r="F27" s="56">
        <v>5.74</v>
      </c>
      <c r="G27" s="56">
        <v>5.65</v>
      </c>
      <c r="H27" s="56">
        <v>5.65</v>
      </c>
      <c r="I27" s="56">
        <v>5.6583363112218477</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19" sqref="A19:E19"/>
    </sheetView>
  </sheetViews>
  <sheetFormatPr defaultRowHeight="15" x14ac:dyDescent="0.25"/>
  <cols>
    <col min="1" max="1" width="5" style="102" customWidth="1"/>
    <col min="2" max="2" width="45.1406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05" t="s">
        <v>177</v>
      </c>
      <c r="B3" s="105"/>
      <c r="C3" s="105"/>
      <c r="D3" s="105"/>
      <c r="E3" s="105"/>
    </row>
    <row r="4" spans="1:6" x14ac:dyDescent="0.25">
      <c r="B4" s="106" t="s">
        <v>176</v>
      </c>
      <c r="C4" s="107"/>
      <c r="D4" s="107"/>
      <c r="E4" s="107"/>
    </row>
    <row r="6" spans="1:6" ht="30" x14ac:dyDescent="0.25">
      <c r="A6" s="108" t="s">
        <v>20</v>
      </c>
      <c r="B6" s="108" t="s">
        <v>21</v>
      </c>
      <c r="C6" s="108" t="s">
        <v>178</v>
      </c>
      <c r="D6" s="109" t="s">
        <v>179</v>
      </c>
      <c r="E6" s="109" t="s">
        <v>180</v>
      </c>
    </row>
    <row r="7" spans="1:6" x14ac:dyDescent="0.25">
      <c r="A7" s="109" t="s">
        <v>26</v>
      </c>
      <c r="B7" s="110" t="s">
        <v>181</v>
      </c>
      <c r="C7" s="109" t="s">
        <v>85</v>
      </c>
      <c r="D7" s="111">
        <f>D9+D14+D18</f>
        <v>1051</v>
      </c>
      <c r="E7" s="111">
        <f>E9+E14+E18</f>
        <v>1051</v>
      </c>
      <c r="F7" s="112"/>
    </row>
    <row r="8" spans="1:6" x14ac:dyDescent="0.25">
      <c r="A8" s="109"/>
      <c r="B8" s="110" t="s">
        <v>28</v>
      </c>
      <c r="C8" s="109"/>
      <c r="D8" s="111"/>
      <c r="E8" s="111"/>
    </row>
    <row r="9" spans="1:6" ht="30" x14ac:dyDescent="0.25">
      <c r="A9" s="109" t="s">
        <v>29</v>
      </c>
      <c r="B9" s="110" t="s">
        <v>182</v>
      </c>
      <c r="C9" s="109" t="s">
        <v>85</v>
      </c>
      <c r="D9" s="111">
        <f>D10+D11+D12+D13</f>
        <v>185</v>
      </c>
      <c r="E9" s="111">
        <f>E10+E11+E12+E13</f>
        <v>185</v>
      </c>
    </row>
    <row r="10" spans="1:6" x14ac:dyDescent="0.25">
      <c r="A10" s="109"/>
      <c r="B10" s="113" t="s">
        <v>183</v>
      </c>
      <c r="C10" s="109" t="s">
        <v>85</v>
      </c>
      <c r="D10" s="111">
        <v>64</v>
      </c>
      <c r="E10" s="111">
        <f>D10</f>
        <v>64</v>
      </c>
    </row>
    <row r="11" spans="1:6" x14ac:dyDescent="0.25">
      <c r="A11" s="109"/>
      <c r="B11" s="113" t="s">
        <v>184</v>
      </c>
      <c r="C11" s="109" t="s">
        <v>85</v>
      </c>
      <c r="D11" s="111">
        <v>0</v>
      </c>
      <c r="E11" s="111">
        <f t="shared" ref="E11:E13" si="0">D11</f>
        <v>0</v>
      </c>
    </row>
    <row r="12" spans="1:6" x14ac:dyDescent="0.25">
      <c r="A12" s="109"/>
      <c r="B12" s="113" t="s">
        <v>185</v>
      </c>
      <c r="C12" s="109" t="s">
        <v>85</v>
      </c>
      <c r="D12" s="111">
        <v>45</v>
      </c>
      <c r="E12" s="111">
        <f t="shared" si="0"/>
        <v>45</v>
      </c>
    </row>
    <row r="13" spans="1:6" ht="30" x14ac:dyDescent="0.25">
      <c r="A13" s="109"/>
      <c r="B13" s="113" t="s">
        <v>186</v>
      </c>
      <c r="C13" s="109" t="s">
        <v>85</v>
      </c>
      <c r="D13" s="111">
        <v>76</v>
      </c>
      <c r="E13" s="111">
        <f t="shared" si="0"/>
        <v>76</v>
      </c>
    </row>
    <row r="14" spans="1:6" x14ac:dyDescent="0.25">
      <c r="A14" s="109" t="s">
        <v>62</v>
      </c>
      <c r="B14" s="110" t="s">
        <v>187</v>
      </c>
      <c r="C14" s="109" t="s">
        <v>85</v>
      </c>
      <c r="D14" s="111">
        <f>D15+D16+D17</f>
        <v>699</v>
      </c>
      <c r="E14" s="111">
        <f>E15+E16+E17</f>
        <v>699</v>
      </c>
    </row>
    <row r="15" spans="1:6" x14ac:dyDescent="0.25">
      <c r="A15" s="109"/>
      <c r="B15" s="113" t="s">
        <v>188</v>
      </c>
      <c r="C15" s="109" t="s">
        <v>85</v>
      </c>
      <c r="D15" s="111">
        <v>614</v>
      </c>
      <c r="E15" s="111">
        <f>D15</f>
        <v>614</v>
      </c>
    </row>
    <row r="16" spans="1:6" x14ac:dyDescent="0.25">
      <c r="A16" s="109"/>
      <c r="B16" s="113" t="s">
        <v>66</v>
      </c>
      <c r="C16" s="109" t="s">
        <v>85</v>
      </c>
      <c r="D16" s="111">
        <v>24</v>
      </c>
      <c r="E16" s="111">
        <f t="shared" ref="E16:E18" si="1">D16</f>
        <v>24</v>
      </c>
    </row>
    <row r="17" spans="1:5" x14ac:dyDescent="0.25">
      <c r="A17" s="109"/>
      <c r="B17" s="113" t="s">
        <v>67</v>
      </c>
      <c r="C17" s="109" t="s">
        <v>85</v>
      </c>
      <c r="D17" s="111">
        <v>61</v>
      </c>
      <c r="E17" s="111">
        <f t="shared" si="1"/>
        <v>61</v>
      </c>
    </row>
    <row r="18" spans="1:5" x14ac:dyDescent="0.25">
      <c r="A18" s="109" t="s">
        <v>68</v>
      </c>
      <c r="B18" s="110" t="s">
        <v>189</v>
      </c>
      <c r="C18" s="109" t="s">
        <v>85</v>
      </c>
      <c r="D18" s="111">
        <v>167</v>
      </c>
      <c r="E18" s="111">
        <f t="shared" si="1"/>
        <v>167</v>
      </c>
    </row>
    <row r="19" spans="1:5" ht="72.75" customHeight="1" x14ac:dyDescent="0.25">
      <c r="A19" s="121" t="s">
        <v>190</v>
      </c>
      <c r="B19" s="121"/>
      <c r="C19" s="121"/>
      <c r="D19" s="121"/>
      <c r="E19" s="121"/>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2017-10-27T15:16:17Z</dcterms:modified>
</cp:coreProperties>
</file>