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11235" yWindow="0" windowWidth="13830" windowHeight="12375"/>
  </bookViews>
  <sheets>
    <sheet name="2024" sheetId="16" r:id="rId1"/>
  </sheets>
  <calcPr calcId="162913"/>
</workbook>
</file>

<file path=xl/calcChain.xml><?xml version="1.0" encoding="utf-8"?>
<calcChain xmlns="http://schemas.openxmlformats.org/spreadsheetml/2006/main">
  <c r="G5" i="16" l="1"/>
  <c r="E20" i="16" l="1"/>
  <c r="C5" i="16" l="1"/>
  <c r="N28" i="16" l="1"/>
  <c r="M28" i="16"/>
  <c r="L28" i="16"/>
  <c r="K28" i="16"/>
  <c r="J28" i="16"/>
  <c r="I28" i="16"/>
  <c r="H28" i="16"/>
  <c r="G28" i="16"/>
  <c r="F28" i="16"/>
  <c r="E28" i="16"/>
  <c r="D28" i="16"/>
  <c r="C27" i="16"/>
  <c r="C28" i="16" s="1"/>
  <c r="N20" i="16"/>
  <c r="M20" i="16"/>
  <c r="L20" i="16"/>
  <c r="K20" i="16"/>
  <c r="J20" i="16"/>
  <c r="I20" i="16"/>
  <c r="H20" i="16"/>
  <c r="G20" i="16"/>
  <c r="F20" i="16"/>
  <c r="C20" i="16"/>
  <c r="D20" i="16"/>
  <c r="N12" i="16"/>
  <c r="M12" i="16"/>
  <c r="L12" i="16"/>
  <c r="K12" i="16"/>
  <c r="J12" i="16"/>
  <c r="I12" i="16"/>
  <c r="H12" i="16"/>
  <c r="G12" i="16"/>
  <c r="F12" i="16"/>
  <c r="E12" i="16"/>
  <c r="D12" i="16"/>
  <c r="C12" i="16"/>
</calcChain>
</file>

<file path=xl/sharedStrings.xml><?xml version="1.0" encoding="utf-8"?>
<sst xmlns="http://schemas.openxmlformats.org/spreadsheetml/2006/main" count="43" uniqueCount="25">
  <si>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</si>
  <si>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</si>
  <si>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</si>
  <si>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</si>
  <si>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</si>
  <si>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</si>
  <si>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</si>
  <si>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</si>
  <si>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</si>
  <si>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</si>
  <si>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</si>
  <si>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</si>
  <si>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</si>
  <si>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</si>
  <si>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</si>
  <si>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</si>
  <si>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</si>
  <si>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</si>
  <si>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</si>
  <si>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кВтч</t>
  </si>
  <si>
    <t>Население, кВтч</t>
  </si>
  <si>
    <t>ООО "СибЭнергоСеть"</t>
  </si>
  <si>
    <t>Информация о фактическом полезном отпуске электрической энергии (мощности) потребителям ООО "РУСЭНЕРГОСБЫТ" в границах Красноярского края в разрезе ТСО за 2024 год</t>
  </si>
  <si>
    <t>ООО "Электрические сети Сибири"</t>
  </si>
  <si>
    <t>Филиал ПАО "Россети Сибири" - "Красноярскэнерго"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</si>
</sst>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164" fontId="2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3" fillId="0" borderId="0" xfId="0" applyFont="1"/>
    <xf numFmtId="3" fontId="3" fillId="0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4" fillId="0" borderId="0" xfId="0" applyFont="1"/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/>
    </xf>
    <xf numFmtId="0" fontId="0" fillId="2" borderId="0" xfId="0" applyFill="1"/>
    <xf numFmtId="165" fontId="0" fillId="2" borderId="0" xfId="1" applyNumberFormat="1" applyFont="1" applyFill="1"/>
    <xf numFmtId="3" fontId="4" fillId="0" borderId="0" xfId="0" applyNumberFormat="1" applyFont="1"/>
    <xf numFmtId="0" fontId="4" fillId="2" borderId="0" xfId="0" applyFont="1" applyFill="1"/>
    <xf numFmtId="3" fontId="3" fillId="2" borderId="8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zoomScale="85" zoomScaleNormal="85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M20" sqref="M20"/>
    </sheetView>
  </sheetViews>
  <sheetFormatPr defaultRowHeight="15" x14ac:dyDescent="0.25"/>
  <cols>
    <col min="1" max="1" width="22.28515625" style="16" customWidth="1"/>
    <col min="2" max="2" width="11.42578125" style="16" customWidth="1"/>
    <col min="3" max="3" width="14.85546875" style="16" customWidth="1"/>
    <col min="4" max="4" width="14.7109375" style="19" customWidth="1"/>
    <col min="5" max="5" width="14.7109375" style="16" customWidth="1"/>
    <col min="6" max="6" width="16" style="16" customWidth="1"/>
    <col min="7" max="7" width="14.5703125" style="16" customWidth="1"/>
    <col min="8" max="8" width="16.140625" style="16" customWidth="1"/>
    <col min="9" max="9" width="16.7109375" style="16" customWidth="1"/>
    <col min="10" max="10" width="19.28515625" customWidth="1"/>
    <col min="11" max="11" width="16.5703125" customWidth="1"/>
    <col min="12" max="12" width="18.28515625" customWidth="1"/>
    <col min="13" max="13" width="15.5703125" customWidth="1"/>
    <col min="14" max="14" width="17.5703125" customWidth="1"/>
    <col min="16" max="16" width="11.42578125" bestFit="1" customWidth="1"/>
    <col min="17" max="17" width="11.28515625" customWidth="1"/>
  </cols>
  <sheetData>
    <row r="1" spans="1:17" x14ac:dyDescent="0.25">
      <c r="A1" s="8"/>
      <c r="B1" s="8"/>
      <c r="C1" s="8"/>
      <c r="D1" s="8"/>
      <c r="E1" s="8"/>
      <c r="F1" s="8"/>
      <c r="G1" s="8"/>
      <c r="H1" s="8"/>
      <c r="I1" s="8"/>
      <c r="J1" s="4"/>
      <c r="K1" s="4"/>
      <c r="L1" s="4"/>
      <c r="M1" s="4"/>
      <c r="N1" s="4"/>
    </row>
    <row r="2" spans="1:17" x14ac:dyDescent="0.25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7" ht="28.5" x14ac:dyDescent="0.25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7" ht="15" customHeight="1" x14ac:dyDescent="0.25">
      <c r="A4" s="23" t="s">
        <v>24</v>
      </c>
      <c r="B4" s="25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Q4" s="6"/>
    </row>
    <row r="5" spans="1:17" x14ac:dyDescent="0.25">
      <c r="A5" s="24"/>
      <c r="B5" s="12" t="s">
        <v>14</v>
      </c>
      <c r="C5" s="13">
        <f>4588142+166963941</f>
        <v>171552083</v>
      </c>
      <c r="D5" s="13">
        <v>170704403</v>
      </c>
      <c r="E5" s="13">
        <v>175164425</v>
      </c>
      <c r="F5" s="13">
        <v>167359664</v>
      </c>
      <c r="G5" s="13">
        <f>157248911</f>
        <v>157248911</v>
      </c>
      <c r="H5" s="13">
        <v>149467448</v>
      </c>
      <c r="I5" s="13">
        <v>153097041</v>
      </c>
      <c r="J5" s="2">
        <v>163389244</v>
      </c>
      <c r="K5" s="2">
        <v>154230083.99999997</v>
      </c>
      <c r="L5" s="2">
        <v>164016845.00000006</v>
      </c>
      <c r="M5" s="2">
        <v>170393488</v>
      </c>
      <c r="N5" s="2">
        <v>171393386.00000003</v>
      </c>
      <c r="Q5" s="6"/>
    </row>
    <row r="6" spans="1:17" x14ac:dyDescent="0.25">
      <c r="A6" s="24"/>
      <c r="B6" s="12" t="s">
        <v>15</v>
      </c>
      <c r="C6" s="13">
        <v>323353</v>
      </c>
      <c r="D6" s="13">
        <v>277829</v>
      </c>
      <c r="E6" s="13">
        <v>252908.00000000003</v>
      </c>
      <c r="F6" s="13">
        <v>212893</v>
      </c>
      <c r="G6" s="13">
        <v>197498</v>
      </c>
      <c r="H6" s="13">
        <v>187894</v>
      </c>
      <c r="I6" s="13">
        <v>175489</v>
      </c>
      <c r="J6" s="2">
        <v>175303</v>
      </c>
      <c r="K6" s="2">
        <v>187059</v>
      </c>
      <c r="L6" s="2">
        <v>227680</v>
      </c>
      <c r="M6" s="2">
        <v>253103</v>
      </c>
      <c r="N6" s="2">
        <v>278606</v>
      </c>
      <c r="Q6" s="6"/>
    </row>
    <row r="7" spans="1:17" x14ac:dyDescent="0.25">
      <c r="A7" s="24"/>
      <c r="B7" s="12" t="s">
        <v>16</v>
      </c>
      <c r="C7" s="13">
        <v>2206718</v>
      </c>
      <c r="D7" s="13">
        <v>1973433</v>
      </c>
      <c r="E7" s="13">
        <v>1548643</v>
      </c>
      <c r="F7" s="13">
        <v>985915</v>
      </c>
      <c r="G7" s="13">
        <v>1157030</v>
      </c>
      <c r="H7" s="13">
        <v>948167</v>
      </c>
      <c r="I7" s="13">
        <v>818904</v>
      </c>
      <c r="J7" s="2">
        <v>664571</v>
      </c>
      <c r="K7" s="2">
        <v>767958.00000000012</v>
      </c>
      <c r="L7" s="2">
        <v>1334782</v>
      </c>
      <c r="M7" s="2">
        <v>1667609</v>
      </c>
      <c r="N7" s="2">
        <v>1828742</v>
      </c>
      <c r="Q7" s="6"/>
    </row>
    <row r="8" spans="1:17" x14ac:dyDescent="0.25">
      <c r="A8" s="24"/>
      <c r="B8" s="12" t="s">
        <v>17</v>
      </c>
      <c r="C8" s="13">
        <v>31509.999999999996</v>
      </c>
      <c r="D8" s="13">
        <v>32641</v>
      </c>
      <c r="E8" s="13">
        <v>23370</v>
      </c>
      <c r="F8" s="13">
        <v>36071</v>
      </c>
      <c r="G8" s="13">
        <v>17965</v>
      </c>
      <c r="H8" s="13">
        <v>15043</v>
      </c>
      <c r="I8" s="13">
        <v>9565</v>
      </c>
      <c r="J8" s="2">
        <v>7610</v>
      </c>
      <c r="K8" s="2">
        <v>9919</v>
      </c>
      <c r="L8" s="2">
        <v>11993</v>
      </c>
      <c r="M8" s="2">
        <v>16012</v>
      </c>
      <c r="N8" s="2">
        <v>15396</v>
      </c>
      <c r="Q8" s="6"/>
    </row>
    <row r="9" spans="1:17" x14ac:dyDescent="0.25">
      <c r="A9" s="24"/>
      <c r="B9" s="25" t="s">
        <v>20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Q9" s="6"/>
    </row>
    <row r="10" spans="1:17" x14ac:dyDescent="0.25">
      <c r="A10" s="24"/>
      <c r="B10" s="15" t="s">
        <v>16</v>
      </c>
      <c r="C10" s="13"/>
      <c r="D10" s="13"/>
      <c r="E10" s="13"/>
      <c r="F10" s="13"/>
      <c r="G10" s="13"/>
      <c r="H10" s="13"/>
      <c r="I10" s="13"/>
      <c r="J10" s="2"/>
      <c r="K10" s="2"/>
      <c r="L10" s="2"/>
      <c r="M10" s="2"/>
      <c r="N10" s="2"/>
      <c r="Q10" s="6"/>
    </row>
    <row r="11" spans="1:17" x14ac:dyDescent="0.25">
      <c r="A11" s="20"/>
      <c r="B11" s="15" t="s">
        <v>17</v>
      </c>
      <c r="C11" s="13">
        <v>15135</v>
      </c>
      <c r="D11" s="13">
        <v>152798</v>
      </c>
      <c r="E11" s="13">
        <v>77269</v>
      </c>
      <c r="F11" s="13">
        <v>48155</v>
      </c>
      <c r="G11" s="13">
        <v>20837</v>
      </c>
      <c r="H11" s="13">
        <v>31278</v>
      </c>
      <c r="I11" s="13">
        <v>21957</v>
      </c>
      <c r="J11" s="2">
        <v>20179</v>
      </c>
      <c r="K11" s="2">
        <v>32973</v>
      </c>
      <c r="L11" s="2">
        <v>39588</v>
      </c>
      <c r="M11" s="2">
        <v>44401</v>
      </c>
      <c r="N11" s="2">
        <v>50358</v>
      </c>
      <c r="Q11" s="6"/>
    </row>
    <row r="12" spans="1:17" x14ac:dyDescent="0.25">
      <c r="A12" s="21" t="s">
        <v>18</v>
      </c>
      <c r="B12" s="22"/>
      <c r="C12" s="14">
        <f>SUM(C5:C8,C10:C11)</f>
        <v>174128799</v>
      </c>
      <c r="D12" s="14">
        <f t="shared" ref="D12:H12" si="0">SUM(D5:D8,D10:D11)</f>
        <v>173141104</v>
      </c>
      <c r="E12" s="14">
        <f t="shared" si="0"/>
        <v>177066615</v>
      </c>
      <c r="F12" s="14">
        <f t="shared" si="0"/>
        <v>168642698</v>
      </c>
      <c r="G12" s="14">
        <f t="shared" si="0"/>
        <v>158642241</v>
      </c>
      <c r="H12" s="14">
        <f t="shared" si="0"/>
        <v>150649830</v>
      </c>
      <c r="I12" s="14">
        <f>SUM(I5:I8,I10:I11)</f>
        <v>154122956</v>
      </c>
      <c r="J12" s="3">
        <f>SUM(J5:J8,J10:J11)</f>
        <v>164256907</v>
      </c>
      <c r="K12" s="3">
        <f t="shared" ref="K12:N12" si="1">SUM(K5:K8,K10:K11)</f>
        <v>155227992.99999997</v>
      </c>
      <c r="L12" s="3">
        <f t="shared" si="1"/>
        <v>165630888.00000006</v>
      </c>
      <c r="M12" s="3">
        <f t="shared" si="1"/>
        <v>172374613</v>
      </c>
      <c r="N12" s="3">
        <f t="shared" si="1"/>
        <v>173566488.00000003</v>
      </c>
      <c r="Q12" s="6"/>
    </row>
    <row r="13" spans="1:17" s="7" customFormat="1" x14ac:dyDescent="0.25">
      <c r="A13" s="23" t="s">
        <v>23</v>
      </c>
      <c r="B13" s="25" t="s">
        <v>19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Q13" s="18"/>
    </row>
    <row r="14" spans="1:17" s="7" customFormat="1" x14ac:dyDescent="0.25">
      <c r="A14" s="24"/>
      <c r="B14" s="12" t="s">
        <v>14</v>
      </c>
      <c r="C14" s="13">
        <v>501722</v>
      </c>
      <c r="D14" s="13">
        <v>492078</v>
      </c>
      <c r="E14" s="13">
        <v>427164</v>
      </c>
      <c r="F14" s="13">
        <v>362505</v>
      </c>
      <c r="G14" s="13">
        <v>307668</v>
      </c>
      <c r="H14" s="13">
        <v>313639</v>
      </c>
      <c r="I14" s="13">
        <v>244017</v>
      </c>
      <c r="J14" s="2">
        <v>245067</v>
      </c>
      <c r="K14" s="2">
        <v>281627</v>
      </c>
      <c r="L14" s="2">
        <v>379170</v>
      </c>
      <c r="M14" s="2">
        <v>409329</v>
      </c>
      <c r="N14" s="5">
        <v>479859</v>
      </c>
      <c r="Q14" s="18"/>
    </row>
    <row r="15" spans="1:17" s="7" customFormat="1" x14ac:dyDescent="0.25">
      <c r="A15" s="24"/>
      <c r="B15" s="12" t="s">
        <v>15</v>
      </c>
      <c r="C15" s="13"/>
      <c r="D15" s="13"/>
      <c r="E15" s="13"/>
      <c r="F15" s="13"/>
      <c r="G15" s="13"/>
      <c r="H15" s="13"/>
      <c r="I15" s="13"/>
      <c r="J15" s="2"/>
      <c r="K15" s="2"/>
      <c r="L15" s="2"/>
      <c r="M15" s="2"/>
      <c r="N15" s="5"/>
      <c r="Q15" s="18"/>
    </row>
    <row r="16" spans="1:17" s="7" customFormat="1" x14ac:dyDescent="0.25">
      <c r="A16" s="24"/>
      <c r="B16" s="12" t="s">
        <v>16</v>
      </c>
      <c r="C16" s="13"/>
      <c r="D16" s="13"/>
      <c r="E16" s="13"/>
      <c r="F16" s="13"/>
      <c r="G16" s="13"/>
      <c r="H16" s="13"/>
      <c r="I16" s="13"/>
      <c r="J16" s="2"/>
      <c r="K16" s="2"/>
      <c r="L16" s="2"/>
      <c r="M16" s="2"/>
      <c r="N16" s="2"/>
      <c r="Q16" s="18"/>
    </row>
    <row r="17" spans="1:17" s="7" customFormat="1" x14ac:dyDescent="0.25">
      <c r="A17" s="24"/>
      <c r="B17" s="12" t="s">
        <v>17</v>
      </c>
      <c r="C17" s="13"/>
      <c r="D17" s="13"/>
      <c r="E17" s="13"/>
      <c r="F17" s="13"/>
      <c r="G17" s="13"/>
      <c r="H17" s="13"/>
      <c r="I17" s="13"/>
      <c r="J17" s="2"/>
      <c r="K17" s="2"/>
      <c r="L17" s="2"/>
      <c r="M17" s="2"/>
      <c r="N17" s="2"/>
      <c r="Q17" s="18"/>
    </row>
    <row r="18" spans="1:17" s="7" customFormat="1" x14ac:dyDescent="0.25">
      <c r="A18" s="24"/>
      <c r="B18" s="25" t="s">
        <v>20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</row>
    <row r="19" spans="1:17" s="7" customFormat="1" x14ac:dyDescent="0.25">
      <c r="A19" s="24"/>
      <c r="B19" s="15" t="s">
        <v>16</v>
      </c>
      <c r="C19" s="13"/>
      <c r="D19" s="13"/>
      <c r="E19" s="13"/>
      <c r="F19" s="13"/>
      <c r="G19" s="13"/>
      <c r="H19" s="13"/>
      <c r="I19" s="13"/>
      <c r="J19" s="2"/>
      <c r="K19" s="2"/>
      <c r="L19" s="2"/>
      <c r="M19" s="2"/>
      <c r="N19" s="2"/>
    </row>
    <row r="20" spans="1:17" s="7" customFormat="1" x14ac:dyDescent="0.25">
      <c r="A20" s="21" t="s">
        <v>18</v>
      </c>
      <c r="B20" s="22"/>
      <c r="C20" s="14">
        <f>SUM(C14:C17,C19)</f>
        <v>501722</v>
      </c>
      <c r="D20" s="14">
        <f t="shared" ref="D20:N20" si="2">SUM(D14:D17,D19)</f>
        <v>492078</v>
      </c>
      <c r="E20" s="14">
        <f t="shared" si="2"/>
        <v>427164</v>
      </c>
      <c r="F20" s="14">
        <f t="shared" si="2"/>
        <v>362505</v>
      </c>
      <c r="G20" s="14">
        <f>SUM(G14:G17,G19)</f>
        <v>307668</v>
      </c>
      <c r="H20" s="14">
        <f t="shared" si="2"/>
        <v>313639</v>
      </c>
      <c r="I20" s="14">
        <f t="shared" si="2"/>
        <v>244017</v>
      </c>
      <c r="J20" s="3">
        <f>SUM(J14:J17,J19)</f>
        <v>245067</v>
      </c>
      <c r="K20" s="3">
        <f t="shared" si="2"/>
        <v>281627</v>
      </c>
      <c r="L20" s="3">
        <f t="shared" si="2"/>
        <v>379170</v>
      </c>
      <c r="M20" s="3">
        <f t="shared" si="2"/>
        <v>409329</v>
      </c>
      <c r="N20" s="3">
        <f t="shared" si="2"/>
        <v>479859</v>
      </c>
    </row>
    <row r="21" spans="1:17" s="7" customFormat="1" hidden="1" x14ac:dyDescent="0.25">
      <c r="A21" s="23" t="s">
        <v>21</v>
      </c>
      <c r="B21" s="25" t="s">
        <v>19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1:17" s="7" customFormat="1" hidden="1" x14ac:dyDescent="0.25">
      <c r="A22" s="24"/>
      <c r="B22" s="12" t="s">
        <v>14</v>
      </c>
      <c r="C22" s="13"/>
      <c r="D22" s="13"/>
      <c r="E22" s="13"/>
      <c r="F22" s="13"/>
      <c r="G22" s="13"/>
      <c r="H22" s="13"/>
      <c r="I22" s="13"/>
      <c r="J22" s="2"/>
      <c r="K22" s="2"/>
      <c r="L22" s="2"/>
      <c r="M22" s="2"/>
      <c r="N22" s="5"/>
    </row>
    <row r="23" spans="1:17" s="7" customFormat="1" hidden="1" x14ac:dyDescent="0.25">
      <c r="A23" s="24"/>
      <c r="B23" s="12" t="s">
        <v>15</v>
      </c>
      <c r="C23" s="13"/>
      <c r="D23" s="13"/>
      <c r="E23" s="13"/>
      <c r="F23" s="13"/>
      <c r="G23" s="13"/>
      <c r="H23" s="13"/>
      <c r="I23" s="13"/>
      <c r="J23" s="2"/>
      <c r="K23" s="2"/>
      <c r="L23" s="2"/>
      <c r="M23" s="2"/>
      <c r="N23" s="5"/>
    </row>
    <row r="24" spans="1:17" s="7" customFormat="1" hidden="1" x14ac:dyDescent="0.25">
      <c r="A24" s="24"/>
      <c r="B24" s="12" t="s">
        <v>16</v>
      </c>
      <c r="C24" s="13"/>
      <c r="D24" s="13"/>
      <c r="E24" s="13"/>
      <c r="F24" s="13"/>
      <c r="G24" s="13"/>
      <c r="H24" s="13"/>
      <c r="I24" s="13"/>
      <c r="J24" s="2"/>
      <c r="K24" s="2"/>
      <c r="L24" s="2"/>
      <c r="M24" s="2"/>
      <c r="N24" s="5"/>
    </row>
    <row r="25" spans="1:17" s="7" customFormat="1" hidden="1" x14ac:dyDescent="0.25">
      <c r="A25" s="24"/>
      <c r="B25" s="12" t="s">
        <v>17</v>
      </c>
      <c r="C25" s="13"/>
      <c r="D25" s="13"/>
      <c r="E25" s="13"/>
      <c r="F25" s="13"/>
      <c r="G25" s="13"/>
      <c r="H25" s="13"/>
      <c r="I25" s="13"/>
      <c r="J25" s="2"/>
      <c r="K25" s="2"/>
      <c r="L25" s="2"/>
      <c r="M25" s="2"/>
      <c r="N25" s="2"/>
      <c r="Q25" s="18"/>
    </row>
    <row r="26" spans="1:17" s="7" customFormat="1" hidden="1" x14ac:dyDescent="0.25">
      <c r="A26" s="24"/>
      <c r="B26" s="25" t="s">
        <v>20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Q26" s="18"/>
    </row>
    <row r="27" spans="1:17" s="7" customFormat="1" hidden="1" x14ac:dyDescent="0.25">
      <c r="A27" s="24"/>
      <c r="B27" s="12" t="s">
        <v>17</v>
      </c>
      <c r="C27" s="13" t="e">
        <f>#REF!*#REF!</f>
        <v>#REF!</v>
      </c>
      <c r="D27" s="13"/>
      <c r="E27" s="13"/>
      <c r="F27" s="13"/>
      <c r="G27" s="13"/>
      <c r="H27" s="13"/>
      <c r="I27" s="13"/>
      <c r="J27" s="2"/>
      <c r="K27" s="2"/>
      <c r="L27" s="2"/>
      <c r="M27" s="2"/>
      <c r="N27" s="5"/>
      <c r="Q27" s="18"/>
    </row>
    <row r="28" spans="1:17" s="7" customFormat="1" hidden="1" x14ac:dyDescent="0.25">
      <c r="A28" s="21" t="s">
        <v>18</v>
      </c>
      <c r="B28" s="22"/>
      <c r="C28" s="14" t="e">
        <f>SUM(C22:C25,C27)</f>
        <v>#REF!</v>
      </c>
      <c r="D28" s="14">
        <f t="shared" ref="D28:N28" si="3">SUM(D22:D25,D27)</f>
        <v>0</v>
      </c>
      <c r="E28" s="14">
        <f>SUM(E22:E25,E27)</f>
        <v>0</v>
      </c>
      <c r="F28" s="14">
        <f t="shared" si="3"/>
        <v>0</v>
      </c>
      <c r="G28" s="14">
        <f>SUM(G22:G25,G27)</f>
        <v>0</v>
      </c>
      <c r="H28" s="14">
        <f t="shared" si="3"/>
        <v>0</v>
      </c>
      <c r="I28" s="14">
        <f>SUM(I22:I25,I27)</f>
        <v>0</v>
      </c>
      <c r="J28" s="3">
        <f>SUM(J22:J25,J27)</f>
        <v>0</v>
      </c>
      <c r="K28" s="3">
        <f t="shared" si="3"/>
        <v>0</v>
      </c>
      <c r="L28" s="3">
        <f t="shared" si="3"/>
        <v>0</v>
      </c>
      <c r="M28" s="3">
        <f t="shared" si="3"/>
        <v>0</v>
      </c>
      <c r="N28" s="3">
        <f t="shared" si="3"/>
        <v>0</v>
      </c>
      <c r="Q28" s="18"/>
    </row>
    <row r="30" spans="1:17" x14ac:dyDescent="0.25">
      <c r="C30" s="17"/>
    </row>
    <row r="31" spans="1:17" x14ac:dyDescent="0.25">
      <c r="C31" s="17"/>
      <c r="D31" s="17"/>
      <c r="E31" s="17"/>
    </row>
    <row r="32" spans="1:17" x14ac:dyDescent="0.25">
      <c r="D32" s="16"/>
      <c r="E32" s="17"/>
    </row>
    <row r="46" spans="12:12" x14ac:dyDescent="0.25">
      <c r="L46" s="6"/>
    </row>
  </sheetData>
  <mergeCells count="13">
    <mergeCell ref="A13:A19"/>
    <mergeCell ref="B13:N13"/>
    <mergeCell ref="B18:N18"/>
    <mergeCell ref="A2:N2"/>
    <mergeCell ref="A4:A10"/>
    <mergeCell ref="B4:N4"/>
    <mergeCell ref="B9:N9"/>
    <mergeCell ref="A12:B12"/>
    <mergeCell ref="A20:B20"/>
    <mergeCell ref="A21:A27"/>
    <mergeCell ref="B21:N21"/>
    <mergeCell ref="B26:N26"/>
    <mergeCell ref="A28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Пагуба Светлана Витальевна</cp:lastModifiedBy>
  <dcterms:created xsi:type="dcterms:W3CDTF">2013-11-13T16:10:49Z</dcterms:created>
  <dcterms:modified xsi:type="dcterms:W3CDTF">2025-01-22T12:48:23Z</dcterms:modified>
</cp:coreProperties>
</file>